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" yWindow="-108" windowWidth="15468" windowHeight="82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48" i="1"/>
  <c r="A148"/>
  <c r="L147"/>
  <c r="J147"/>
  <c r="I147"/>
  <c r="H147"/>
  <c r="G147"/>
  <c r="F147"/>
  <c r="B140"/>
  <c r="A140"/>
  <c r="L139"/>
  <c r="L148" s="1"/>
  <c r="J139"/>
  <c r="I139"/>
  <c r="H139"/>
  <c r="G139"/>
  <c r="F139"/>
  <c r="B134"/>
  <c r="A134"/>
  <c r="L133"/>
  <c r="J133"/>
  <c r="I133"/>
  <c r="H133"/>
  <c r="G133"/>
  <c r="F133"/>
  <c r="B127"/>
  <c r="A127"/>
  <c r="L126"/>
  <c r="L134" s="1"/>
  <c r="J126"/>
  <c r="I126"/>
  <c r="H126"/>
  <c r="G126"/>
  <c r="F126"/>
  <c r="B122"/>
  <c r="A122"/>
  <c r="L121"/>
  <c r="J121"/>
  <c r="I121"/>
  <c r="H121"/>
  <c r="G121"/>
  <c r="F121"/>
  <c r="B114"/>
  <c r="A114"/>
  <c r="L113"/>
  <c r="J113"/>
  <c r="I113"/>
  <c r="I122" s="1"/>
  <c r="H113"/>
  <c r="G113"/>
  <c r="F113"/>
  <c r="B107"/>
  <c r="A107"/>
  <c r="L106"/>
  <c r="J106"/>
  <c r="I106"/>
  <c r="H106"/>
  <c r="G106"/>
  <c r="F106"/>
  <c r="B99"/>
  <c r="A99"/>
  <c r="L98"/>
  <c r="J98"/>
  <c r="I98"/>
  <c r="H98"/>
  <c r="G98"/>
  <c r="F98"/>
  <c r="B93"/>
  <c r="A93"/>
  <c r="L92"/>
  <c r="J92"/>
  <c r="I92"/>
  <c r="H92"/>
  <c r="G92"/>
  <c r="F92"/>
  <c r="B85"/>
  <c r="A85"/>
  <c r="L84"/>
  <c r="J84"/>
  <c r="I84"/>
  <c r="H84"/>
  <c r="G84"/>
  <c r="F84"/>
  <c r="B77"/>
  <c r="A77"/>
  <c r="L76"/>
  <c r="J76"/>
  <c r="I76"/>
  <c r="H76"/>
  <c r="G76"/>
  <c r="F76"/>
  <c r="B69"/>
  <c r="A69"/>
  <c r="L68"/>
  <c r="J68"/>
  <c r="I68"/>
  <c r="H68"/>
  <c r="G68"/>
  <c r="F68"/>
  <c r="B63"/>
  <c r="A63"/>
  <c r="L62"/>
  <c r="J62"/>
  <c r="I62"/>
  <c r="H62"/>
  <c r="G62"/>
  <c r="F62"/>
  <c r="B56"/>
  <c r="A56"/>
  <c r="L55"/>
  <c r="J55"/>
  <c r="I55"/>
  <c r="H55"/>
  <c r="G55"/>
  <c r="F55"/>
  <c r="B50"/>
  <c r="A50"/>
  <c r="L49"/>
  <c r="J49"/>
  <c r="I49"/>
  <c r="H49"/>
  <c r="G49"/>
  <c r="F49"/>
  <c r="B42"/>
  <c r="A42"/>
  <c r="L41"/>
  <c r="J41"/>
  <c r="I41"/>
  <c r="H41"/>
  <c r="G41"/>
  <c r="F41"/>
  <c r="B34"/>
  <c r="A34"/>
  <c r="L33"/>
  <c r="J33"/>
  <c r="I33"/>
  <c r="H33"/>
  <c r="G33"/>
  <c r="F33"/>
  <c r="B26"/>
  <c r="A26"/>
  <c r="L25"/>
  <c r="J25"/>
  <c r="I25"/>
  <c r="H25"/>
  <c r="G25"/>
  <c r="F25"/>
  <c r="B20"/>
  <c r="A20"/>
  <c r="L19"/>
  <c r="J19"/>
  <c r="I19"/>
  <c r="H19"/>
  <c r="G19"/>
  <c r="F19"/>
  <c r="B12"/>
  <c r="A12"/>
  <c r="L11"/>
  <c r="J11"/>
  <c r="I11"/>
  <c r="H11"/>
  <c r="G11"/>
  <c r="F11"/>
  <c r="L93" l="1"/>
  <c r="L63"/>
  <c r="J148"/>
  <c r="G148"/>
  <c r="F148"/>
  <c r="H134"/>
  <c r="F134"/>
  <c r="J122"/>
  <c r="H122"/>
  <c r="G122"/>
  <c r="F122"/>
  <c r="L107"/>
  <c r="G107"/>
  <c r="J107"/>
  <c r="F93"/>
  <c r="I77"/>
  <c r="J77"/>
  <c r="H77"/>
  <c r="G77"/>
  <c r="F77"/>
  <c r="I63"/>
  <c r="J63"/>
  <c r="G63"/>
  <c r="L50"/>
  <c r="I50"/>
  <c r="F50"/>
  <c r="J34"/>
  <c r="I34"/>
  <c r="H34"/>
  <c r="G34"/>
  <c r="F34"/>
  <c r="I20"/>
  <c r="L20"/>
  <c r="J20"/>
  <c r="G20"/>
  <c r="L34"/>
  <c r="G50"/>
  <c r="L77"/>
  <c r="G93"/>
  <c r="L122"/>
  <c r="G134"/>
  <c r="I93"/>
  <c r="I134"/>
  <c r="F20"/>
  <c r="J50"/>
  <c r="F63"/>
  <c r="J93"/>
  <c r="F107"/>
  <c r="J134"/>
  <c r="H93"/>
  <c r="H50"/>
  <c r="H20"/>
  <c r="H63"/>
  <c r="H107"/>
  <c r="H148"/>
  <c r="I107"/>
  <c r="I148"/>
  <c r="I149" l="1"/>
  <c r="F149"/>
  <c r="L149"/>
  <c r="J149"/>
  <c r="G149"/>
  <c r="H149"/>
</calcChain>
</file>

<file path=xl/sharedStrings.xml><?xml version="1.0" encoding="utf-8"?>
<sst xmlns="http://schemas.openxmlformats.org/spreadsheetml/2006/main" count="340" uniqueCount="112">
  <si>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</si>
  <si>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</si>
  <si>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</si>
  <si>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</si>
  <si>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</si>
  <si>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</si>
  <si>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</si>
  <si>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</si>
  <si>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</si>
  <si>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</si>
  <si>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</si>
  <si>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</si>
  <si>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</si>
  <si>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</si>
  <si>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</si>
  <si>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</si>
  <si>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</si>
  <si>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</si>
  <si>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</si>
  <si>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</si>
  <si>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</si>
  <si>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</si>
  <si>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</si>
  <si>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</si>
  <si>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</si>
  <si>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</si>
  <si>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</si>
  <si>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</si>
  <si>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</si>
  <si>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</si>
  <si>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</si>
  <si>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</si>
  <si>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</si>
  <si>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</si>
  <si>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</si>
  <si>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</si>
  <si>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</si>
  <si>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</si>
  <si>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</si>
  <si>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жидкая  молочная из рисовой крупы с маслом </t>
  </si>
  <si>
    <t xml:space="preserve">Чай с сахаром </t>
  </si>
  <si>
    <t>Хлеб   пшеничный</t>
  </si>
  <si>
    <t xml:space="preserve">десерт </t>
  </si>
  <si>
    <t>гост</t>
  </si>
  <si>
    <t xml:space="preserve">Печенье </t>
  </si>
  <si>
    <t xml:space="preserve">Щи из свежей капусты с картофелем и сметаной </t>
  </si>
  <si>
    <t xml:space="preserve">Котлета из птицы с соусом сметанным и томатом </t>
  </si>
  <si>
    <t xml:space="preserve">Макаронные  изделия отварные </t>
  </si>
  <si>
    <t xml:space="preserve">Сок </t>
  </si>
  <si>
    <t xml:space="preserve">Хлеб  Дарницкий </t>
  </si>
  <si>
    <t xml:space="preserve">Суфле товорожное с молоком сгущенным </t>
  </si>
  <si>
    <t xml:space="preserve">Фрукты </t>
  </si>
  <si>
    <t>Борщ с капустой свежей и картофелем</t>
  </si>
  <si>
    <t>Печень по-строгоновски</t>
  </si>
  <si>
    <t xml:space="preserve">Каша гречневая рассыпчатая </t>
  </si>
  <si>
    <t xml:space="preserve">Напиток апельсиновый или лимонный </t>
  </si>
  <si>
    <t xml:space="preserve">Каша жидкая  молочная из пшенной крупы с маслом </t>
  </si>
  <si>
    <t xml:space="preserve">Кофейный напиток с молоком </t>
  </si>
  <si>
    <t xml:space="preserve">Масло сливочное </t>
  </si>
  <si>
    <t>Котлета "Дружба"( минтай)</t>
  </si>
  <si>
    <t xml:space="preserve">Сыр </t>
  </si>
  <si>
    <t xml:space="preserve">Пюре картофельное </t>
  </si>
  <si>
    <t>ттк46</t>
  </si>
  <si>
    <t>Напиток из ягод замороженных</t>
  </si>
  <si>
    <t xml:space="preserve">Каша жидкая  молочная из гречневой  крупы с маслом </t>
  </si>
  <si>
    <t xml:space="preserve">Овощи свежие </t>
  </si>
  <si>
    <t xml:space="preserve">Рассольник Ленинградский </t>
  </si>
  <si>
    <t>Жаркое из птицы (филе)</t>
  </si>
  <si>
    <t>Напиток из плодов или ягод сушеных</t>
  </si>
  <si>
    <t xml:space="preserve">Макаронные изделия , припущенные с сыром </t>
  </si>
  <si>
    <t xml:space="preserve">Суп картофельный с макаронными изделиями </t>
  </si>
  <si>
    <t xml:space="preserve">Шницель из мяса с соусом сметанно томатным </t>
  </si>
  <si>
    <t xml:space="preserve">Рис припущенный </t>
  </si>
  <si>
    <t xml:space="preserve">Напиток  из свежих  яблок </t>
  </si>
  <si>
    <t xml:space="preserve">Каша Дружба вязкая </t>
  </si>
  <si>
    <t xml:space="preserve">яйцо </t>
  </si>
  <si>
    <t>Яйцо вареное вкрутую</t>
  </si>
  <si>
    <t xml:space="preserve">Макаронные изделия отварные </t>
  </si>
  <si>
    <t>бутерброд</t>
  </si>
  <si>
    <t xml:space="preserve">Чахохбили </t>
  </si>
  <si>
    <t xml:space="preserve">Каша жидкая  молочная из овсяных хлопьев с маслом </t>
  </si>
  <si>
    <t>Сложный (пюре картофельное , капуста тушеная )</t>
  </si>
  <si>
    <t xml:space="preserve">Кисель плодово ягодный </t>
  </si>
  <si>
    <t>ттк143</t>
  </si>
  <si>
    <t>312/321</t>
  </si>
  <si>
    <t>299/331</t>
  </si>
  <si>
    <t>Суп картофельный с бобовыми (горох)</t>
  </si>
  <si>
    <t xml:space="preserve">Плов из птицы </t>
  </si>
  <si>
    <t xml:space="preserve">Директор ООО "Общественное питание" </t>
  </si>
  <si>
    <t>А.В.Комиссаров</t>
  </si>
  <si>
    <t xml:space="preserve">Каша жидкая  молочная из манной крупы  с маслом </t>
  </si>
  <si>
    <t xml:space="preserve">бутерброд </t>
  </si>
  <si>
    <t xml:space="preserve">Бутерброд с сыром </t>
  </si>
  <si>
    <t xml:space="preserve">Напиток плодово- ягодный </t>
  </si>
  <si>
    <t>ттк 135</t>
  </si>
  <si>
    <t xml:space="preserve">Тефтели с соусом </t>
  </si>
  <si>
    <t xml:space="preserve">закуска </t>
  </si>
  <si>
    <t>Икра кабачковая</t>
  </si>
  <si>
    <t>Икра морковная</t>
  </si>
  <si>
    <t>Огурцы соленые</t>
  </si>
  <si>
    <t>Чай с сахаром  и лимоном</t>
  </si>
  <si>
    <t>Бутерброд горячий с сыром</t>
  </si>
  <si>
    <t xml:space="preserve">Гематоген детский </t>
  </si>
  <si>
    <t>Овощи натуральные соленые (помидоры)</t>
  </si>
  <si>
    <t>Бутерброд с повидлом</t>
  </si>
  <si>
    <t>Зеленый горошек консервированный (отварной)</t>
  </si>
  <si>
    <t>Какао с  молоком</t>
  </si>
  <si>
    <t xml:space="preserve">Икра свекольная </t>
  </si>
  <si>
    <t>Оладьи со сгущенным молоком</t>
  </si>
  <si>
    <t xml:space="preserve">фрукты </t>
  </si>
  <si>
    <t xml:space="preserve">Плоды или ягоды свежие </t>
  </si>
  <si>
    <t>Суфле из курицы с соусом  и макаронными изделиями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</si>
</sst>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7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4" borderId="23" xfId="1" applyNumberFormat="1" applyFont="1" applyFill="1" applyBorder="1" applyAlignment="1">
      <alignment wrapText="1"/>
    </xf>
    <xf numFmtId="0" fontId="13" fillId="4" borderId="24" xfId="1" applyNumberFormat="1" applyFont="1" applyFill="1" applyBorder="1" applyAlignment="1">
      <alignment wrapText="1"/>
    </xf>
    <xf numFmtId="0" fontId="13" fillId="4" borderId="23" xfId="1" applyNumberFormat="1" applyFont="1" applyFill="1" applyBorder="1" applyAlignment="1">
      <alignment wrapText="1"/>
    </xf>
    <xf numFmtId="0" fontId="13" fillId="4" borderId="23" xfId="1" applyNumberFormat="1" applyFont="1" applyFill="1" applyBorder="1" applyAlignment="1">
      <alignment wrapText="1"/>
    </xf>
    <xf numFmtId="0" fontId="13" fillId="4" borderId="23" xfId="1" applyNumberFormat="1" applyFont="1" applyFill="1" applyBorder="1" applyAlignment="1">
      <alignment wrapText="1"/>
    </xf>
    <xf numFmtId="0" fontId="2" fillId="4" borderId="23" xfId="1" applyNumberFormat="1" applyFont="1" applyFill="1" applyBorder="1" applyAlignment="1" applyProtection="1">
      <alignment wrapText="1"/>
      <protection locked="0"/>
    </xf>
    <xf numFmtId="0" fontId="0" fillId="4" borderId="25" xfId="1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13" fillId="4" borderId="24" xfId="1" applyNumberFormat="1" applyFont="1" applyFill="1" applyBorder="1" applyAlignment="1" applyProtection="1">
      <alignment wrapText="1"/>
      <protection locked="0"/>
    </xf>
    <xf numFmtId="0" fontId="13" fillId="4" borderId="23" xfId="1" applyNumberFormat="1" applyFont="1" applyFill="1" applyBorder="1" applyAlignment="1" applyProtection="1">
      <alignment wrapText="1"/>
      <protection locked="0"/>
    </xf>
    <xf numFmtId="0" fontId="0" fillId="4" borderId="25" xfId="1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R57" sqref="R57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6">
        <v>83</v>
      </c>
      <c r="D1" s="67"/>
      <c r="E1" s="67"/>
      <c r="F1" s="12" t="s">
        <v>16</v>
      </c>
      <c r="G1" s="2" t="s">
        <v>17</v>
      </c>
      <c r="H1" s="68" t="s">
        <v>88</v>
      </c>
      <c r="I1" s="68"/>
      <c r="J1" s="68"/>
      <c r="K1" s="68"/>
    </row>
    <row r="2" spans="1:12" ht="18" customHeight="1">
      <c r="A2" s="35" t="s">
        <v>6</v>
      </c>
      <c r="C2" s="2"/>
      <c r="G2" s="2" t="s">
        <v>18</v>
      </c>
      <c r="H2" s="68" t="s">
        <v>89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61" t="s">
        <v>39</v>
      </c>
      <c r="F6" s="40">
        <v>205</v>
      </c>
      <c r="G6" s="40">
        <v>5.84</v>
      </c>
      <c r="H6" s="40">
        <v>7.76</v>
      </c>
      <c r="I6" s="40">
        <v>28.67</v>
      </c>
      <c r="J6" s="40">
        <v>208</v>
      </c>
      <c r="K6" s="41">
        <v>182</v>
      </c>
      <c r="L6" s="40">
        <v>25.98</v>
      </c>
    </row>
    <row r="7" spans="1:12" ht="14.4">
      <c r="A7" s="23"/>
      <c r="B7" s="15"/>
      <c r="C7" s="11"/>
      <c r="D7" s="6" t="s">
        <v>42</v>
      </c>
      <c r="E7" s="42" t="s">
        <v>60</v>
      </c>
      <c r="F7" s="43">
        <v>20</v>
      </c>
      <c r="G7" s="43">
        <v>6.18</v>
      </c>
      <c r="H7" s="43">
        <v>7.8</v>
      </c>
      <c r="I7" s="43">
        <v>0</v>
      </c>
      <c r="J7" s="43">
        <v>69</v>
      </c>
      <c r="K7" s="44">
        <v>42</v>
      </c>
      <c r="L7" s="43">
        <v>21.86</v>
      </c>
    </row>
    <row r="8" spans="1:12" ht="14.4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7.5</v>
      </c>
    </row>
    <row r="9" spans="1:12" ht="14.4">
      <c r="A9" s="23"/>
      <c r="B9" s="15"/>
      <c r="C9" s="11"/>
      <c r="D9" s="7" t="s">
        <v>23</v>
      </c>
      <c r="E9" s="51" t="s">
        <v>41</v>
      </c>
      <c r="F9" s="43">
        <v>40</v>
      </c>
      <c r="G9" s="43">
        <v>3</v>
      </c>
      <c r="H9" s="43">
        <v>0.4</v>
      </c>
      <c r="I9" s="43">
        <v>18.8</v>
      </c>
      <c r="J9" s="43">
        <v>92</v>
      </c>
      <c r="K9" s="44" t="s">
        <v>43</v>
      </c>
      <c r="L9" s="43">
        <v>6</v>
      </c>
    </row>
    <row r="10" spans="1:12" ht="14.4">
      <c r="A10" s="23"/>
      <c r="B10" s="15"/>
      <c r="C10" s="11"/>
      <c r="D10" s="6" t="s">
        <v>42</v>
      </c>
      <c r="E10" s="42" t="s">
        <v>44</v>
      </c>
      <c r="F10" s="43">
        <v>40</v>
      </c>
      <c r="G10" s="43">
        <v>3</v>
      </c>
      <c r="H10" s="43">
        <v>3.92</v>
      </c>
      <c r="I10" s="43">
        <v>29.76</v>
      </c>
      <c r="J10" s="43">
        <v>166.8</v>
      </c>
      <c r="K10" s="44">
        <v>604</v>
      </c>
      <c r="L10" s="43">
        <v>12</v>
      </c>
    </row>
    <row r="11" spans="1:12" ht="14.4">
      <c r="A11" s="24"/>
      <c r="B11" s="17"/>
      <c r="C11" s="8"/>
      <c r="D11" s="18" t="s">
        <v>33</v>
      </c>
      <c r="E11" s="9"/>
      <c r="F11" s="19">
        <f>SUM(F6:F10)</f>
        <v>505</v>
      </c>
      <c r="G11" s="19">
        <f>SUM(G6:G10)</f>
        <v>18.09</v>
      </c>
      <c r="H11" s="19">
        <f>SUM(H6:H10)</f>
        <v>19.899999999999999</v>
      </c>
      <c r="I11" s="19">
        <f>SUM(I6:I10)</f>
        <v>92.23</v>
      </c>
      <c r="J11" s="19">
        <f>SUM(J6:J10)</f>
        <v>595.79999999999995</v>
      </c>
      <c r="K11" s="25"/>
      <c r="L11" s="19">
        <f>SUM(L6:L10)</f>
        <v>73.34</v>
      </c>
    </row>
    <row r="12" spans="1:12" ht="15" thickBot="1">
      <c r="A12" s="26">
        <f>A6</f>
        <v>1</v>
      </c>
      <c r="B12" s="13">
        <f>B6</f>
        <v>1</v>
      </c>
      <c r="C12" s="10" t="s">
        <v>25</v>
      </c>
      <c r="D12" s="7" t="s">
        <v>96</v>
      </c>
      <c r="E12" s="42" t="s">
        <v>97</v>
      </c>
      <c r="F12" s="43">
        <v>60</v>
      </c>
      <c r="G12" s="43">
        <v>1.27</v>
      </c>
      <c r="H12" s="43">
        <v>2.34</v>
      </c>
      <c r="I12" s="43">
        <v>10.8</v>
      </c>
      <c r="J12" s="43">
        <v>79.36</v>
      </c>
      <c r="K12" s="44">
        <v>64</v>
      </c>
      <c r="L12" s="62">
        <v>18</v>
      </c>
    </row>
    <row r="13" spans="1:12" ht="14.4">
      <c r="A13" s="23"/>
      <c r="B13" s="15"/>
      <c r="C13" s="11"/>
      <c r="D13" s="7" t="s">
        <v>27</v>
      </c>
      <c r="E13" s="52" t="s">
        <v>45</v>
      </c>
      <c r="F13" s="43">
        <v>205</v>
      </c>
      <c r="G13" s="43">
        <v>2.0699999999999998</v>
      </c>
      <c r="H13" s="43">
        <v>4.7300000000000004</v>
      </c>
      <c r="I13" s="43">
        <v>6.68</v>
      </c>
      <c r="J13" s="43">
        <v>79</v>
      </c>
      <c r="K13" s="44">
        <v>88</v>
      </c>
      <c r="L13" s="43">
        <v>25</v>
      </c>
    </row>
    <row r="14" spans="1:12" ht="14.4">
      <c r="A14" s="23"/>
      <c r="B14" s="15"/>
      <c r="C14" s="11"/>
      <c r="D14" s="7" t="s">
        <v>28</v>
      </c>
      <c r="E14" s="53" t="s">
        <v>46</v>
      </c>
      <c r="F14" s="43">
        <v>140</v>
      </c>
      <c r="G14" s="43">
        <v>14.7</v>
      </c>
      <c r="H14" s="43">
        <v>18.100000000000001</v>
      </c>
      <c r="I14" s="43">
        <v>11.77</v>
      </c>
      <c r="J14" s="43">
        <v>251</v>
      </c>
      <c r="K14" s="44">
        <v>295</v>
      </c>
      <c r="L14" s="43">
        <v>64.13</v>
      </c>
    </row>
    <row r="15" spans="1:12" ht="14.4">
      <c r="A15" s="23"/>
      <c r="B15" s="15"/>
      <c r="C15" s="11"/>
      <c r="D15" s="7" t="s">
        <v>29</v>
      </c>
      <c r="E15" s="54" t="s">
        <v>47</v>
      </c>
      <c r="F15" s="43">
        <v>150</v>
      </c>
      <c r="G15" s="43">
        <v>5.9</v>
      </c>
      <c r="H15" s="43">
        <v>10.9</v>
      </c>
      <c r="I15" s="43">
        <v>28.5</v>
      </c>
      <c r="J15" s="43">
        <v>236</v>
      </c>
      <c r="K15" s="44">
        <v>309</v>
      </c>
      <c r="L15" s="43">
        <v>19</v>
      </c>
    </row>
    <row r="16" spans="1:12" ht="14.4">
      <c r="A16" s="23"/>
      <c r="B16" s="15"/>
      <c r="C16" s="11"/>
      <c r="D16" s="7" t="s">
        <v>30</v>
      </c>
      <c r="E16" s="55" t="s">
        <v>48</v>
      </c>
      <c r="F16" s="43">
        <v>200</v>
      </c>
      <c r="G16" s="43">
        <v>1.3</v>
      </c>
      <c r="H16" s="43">
        <v>0</v>
      </c>
      <c r="I16" s="43">
        <v>26.8</v>
      </c>
      <c r="J16" s="43">
        <v>95</v>
      </c>
      <c r="K16" s="44">
        <v>25</v>
      </c>
      <c r="L16" s="43">
        <v>22</v>
      </c>
    </row>
    <row r="17" spans="1:12" ht="14.4">
      <c r="A17" s="23"/>
      <c r="B17" s="15"/>
      <c r="C17" s="11"/>
      <c r="D17" s="7" t="s">
        <v>31</v>
      </c>
      <c r="E17" s="56" t="s">
        <v>41</v>
      </c>
      <c r="F17" s="43">
        <v>40</v>
      </c>
      <c r="G17" s="43">
        <v>3</v>
      </c>
      <c r="H17" s="43">
        <v>0.4</v>
      </c>
      <c r="I17" s="43">
        <v>18.8</v>
      </c>
      <c r="J17" s="43">
        <v>92</v>
      </c>
      <c r="K17" s="44" t="s">
        <v>43</v>
      </c>
      <c r="L17" s="43">
        <v>6</v>
      </c>
    </row>
    <row r="18" spans="1:12" ht="14.4">
      <c r="A18" s="23"/>
      <c r="B18" s="15"/>
      <c r="C18" s="11"/>
      <c r="D18" s="7" t="s">
        <v>32</v>
      </c>
      <c r="E18" s="56" t="s">
        <v>49</v>
      </c>
      <c r="F18" s="43">
        <v>25</v>
      </c>
      <c r="G18" s="43">
        <v>1.62</v>
      </c>
      <c r="H18" s="43">
        <v>0.25</v>
      </c>
      <c r="I18" s="43">
        <v>10.25</v>
      </c>
      <c r="J18" s="43">
        <v>50</v>
      </c>
      <c r="K18" s="44" t="s">
        <v>43</v>
      </c>
      <c r="L18" s="43">
        <v>3.75</v>
      </c>
    </row>
    <row r="19" spans="1:12" ht="14.4">
      <c r="A19" s="24"/>
      <c r="B19" s="17"/>
      <c r="C19" s="8"/>
      <c r="D19" s="18" t="s">
        <v>33</v>
      </c>
      <c r="E19" s="9"/>
      <c r="F19" s="19">
        <f>SUM(F12:F18)</f>
        <v>820</v>
      </c>
      <c r="G19" s="19">
        <f>SUM(G12:G18)</f>
        <v>29.86</v>
      </c>
      <c r="H19" s="19">
        <f>SUM(H12:H18)</f>
        <v>36.72</v>
      </c>
      <c r="I19" s="19">
        <f>SUM(I12:I18)</f>
        <v>113.6</v>
      </c>
      <c r="J19" s="19">
        <f>SUM(J12:J18)</f>
        <v>882.36</v>
      </c>
      <c r="K19" s="25"/>
      <c r="L19" s="19">
        <f>SUM(L12:L18)</f>
        <v>157.88</v>
      </c>
    </row>
    <row r="20" spans="1:12" ht="14.4">
      <c r="A20" s="29">
        <f>A6</f>
        <v>1</v>
      </c>
      <c r="B20" s="30">
        <f>B6</f>
        <v>1</v>
      </c>
      <c r="C20" s="69" t="s">
        <v>4</v>
      </c>
      <c r="D20" s="70"/>
      <c r="E20" s="31"/>
      <c r="F20" s="32">
        <f>F11+F19</f>
        <v>1325</v>
      </c>
      <c r="G20" s="32">
        <f>G11+G19</f>
        <v>47.95</v>
      </c>
      <c r="H20" s="32">
        <f>H11+H19</f>
        <v>56.62</v>
      </c>
      <c r="I20" s="32">
        <f>I11+I19</f>
        <v>205.82999999999998</v>
      </c>
      <c r="J20" s="32">
        <f>J11+J19</f>
        <v>1478.1599999999999</v>
      </c>
      <c r="K20" s="32"/>
      <c r="L20" s="32">
        <f>L11+L19</f>
        <v>231.22</v>
      </c>
    </row>
    <row r="21" spans="1:12" ht="14.4">
      <c r="A21" s="14">
        <v>1</v>
      </c>
      <c r="B21" s="15">
        <v>2</v>
      </c>
      <c r="C21" s="22" t="s">
        <v>20</v>
      </c>
      <c r="D21" s="5" t="s">
        <v>21</v>
      </c>
      <c r="E21" s="39" t="s">
        <v>50</v>
      </c>
      <c r="F21" s="40">
        <v>150</v>
      </c>
      <c r="G21" s="40">
        <v>20</v>
      </c>
      <c r="H21" s="40">
        <v>14.57</v>
      </c>
      <c r="I21" s="40">
        <v>20.03</v>
      </c>
      <c r="J21" s="40">
        <v>296</v>
      </c>
      <c r="K21" s="41">
        <v>365</v>
      </c>
      <c r="L21" s="40">
        <v>68.260000000000005</v>
      </c>
    </row>
    <row r="22" spans="1:12" ht="14.4">
      <c r="A22" s="14"/>
      <c r="B22" s="15"/>
      <c r="C22" s="11"/>
      <c r="D22" s="7" t="s">
        <v>22</v>
      </c>
      <c r="E22" s="42" t="s">
        <v>40</v>
      </c>
      <c r="F22" s="43">
        <v>200</v>
      </c>
      <c r="G22" s="43">
        <v>7.0000000000000007E-2</v>
      </c>
      <c r="H22" s="43">
        <v>0.02</v>
      </c>
      <c r="I22" s="43">
        <v>15</v>
      </c>
      <c r="J22" s="43">
        <v>60</v>
      </c>
      <c r="K22" s="44">
        <v>376</v>
      </c>
      <c r="L22" s="43">
        <v>7.5</v>
      </c>
    </row>
    <row r="23" spans="1:12" ht="14.4">
      <c r="A23" s="14"/>
      <c r="B23" s="15"/>
      <c r="C23" s="11"/>
      <c r="D23" s="7" t="s">
        <v>23</v>
      </c>
      <c r="E23" s="56" t="s">
        <v>41</v>
      </c>
      <c r="F23" s="43">
        <v>50</v>
      </c>
      <c r="G23" s="43">
        <v>3.75</v>
      </c>
      <c r="H23" s="43">
        <v>0.5</v>
      </c>
      <c r="I23" s="43">
        <v>23.5</v>
      </c>
      <c r="J23" s="43">
        <v>115</v>
      </c>
      <c r="K23" s="44" t="s">
        <v>43</v>
      </c>
      <c r="L23" s="43">
        <v>7.5</v>
      </c>
    </row>
    <row r="24" spans="1:12" ht="14.4">
      <c r="A24" s="14"/>
      <c r="B24" s="15"/>
      <c r="C24" s="11"/>
      <c r="D24" s="7" t="s">
        <v>24</v>
      </c>
      <c r="E24" s="42" t="s">
        <v>51</v>
      </c>
      <c r="F24" s="43">
        <v>100</v>
      </c>
      <c r="G24" s="43">
        <v>0.4</v>
      </c>
      <c r="H24" s="43">
        <v>0.4</v>
      </c>
      <c r="I24" s="43">
        <v>9.8000000000000007</v>
      </c>
      <c r="J24" s="43">
        <v>47</v>
      </c>
      <c r="K24" s="44">
        <v>200</v>
      </c>
      <c r="L24" s="43">
        <v>24</v>
      </c>
    </row>
    <row r="25" spans="1:12" ht="14.4">
      <c r="A25" s="16"/>
      <c r="B25" s="17"/>
      <c r="C25" s="8"/>
      <c r="D25" s="18" t="s">
        <v>33</v>
      </c>
      <c r="E25" s="9"/>
      <c r="F25" s="19">
        <f>SUM(F21:F24)</f>
        <v>500</v>
      </c>
      <c r="G25" s="19">
        <f>SUM(G21:G24)</f>
        <v>24.22</v>
      </c>
      <c r="H25" s="19">
        <f>SUM(H21:H24)</f>
        <v>15.49</v>
      </c>
      <c r="I25" s="19">
        <f>SUM(I21:I24)</f>
        <v>68.33</v>
      </c>
      <c r="J25" s="19">
        <f>SUM(J21:J24)</f>
        <v>518</v>
      </c>
      <c r="K25" s="25"/>
      <c r="L25" s="19">
        <f>SUM(L21:L24)</f>
        <v>107.26</v>
      </c>
    </row>
    <row r="26" spans="1:12" ht="14.4">
      <c r="A26" s="13">
        <f>A21</f>
        <v>1</v>
      </c>
      <c r="B26" s="13">
        <f>B21</f>
        <v>2</v>
      </c>
      <c r="C26" s="10" t="s">
        <v>25</v>
      </c>
      <c r="D26" s="7" t="s">
        <v>26</v>
      </c>
      <c r="E26" s="42" t="s">
        <v>98</v>
      </c>
      <c r="F26" s="43">
        <v>60</v>
      </c>
      <c r="G26" s="43">
        <v>1.3</v>
      </c>
      <c r="H26" s="43">
        <v>4.0999999999999996</v>
      </c>
      <c r="I26" s="43">
        <v>8.3000000000000007</v>
      </c>
      <c r="J26" s="43">
        <v>75</v>
      </c>
      <c r="K26" s="44">
        <v>132</v>
      </c>
      <c r="L26" s="43">
        <v>15</v>
      </c>
    </row>
    <row r="27" spans="1:12" ht="14.4">
      <c r="A27" s="14"/>
      <c r="B27" s="15"/>
      <c r="C27" s="11"/>
      <c r="D27" s="7" t="s">
        <v>27</v>
      </c>
      <c r="E27" s="42" t="s">
        <v>52</v>
      </c>
      <c r="F27" s="43">
        <v>205</v>
      </c>
      <c r="G27" s="43">
        <v>1.98</v>
      </c>
      <c r="H27" s="43">
        <v>4.4000000000000004</v>
      </c>
      <c r="I27" s="43">
        <v>9.4</v>
      </c>
      <c r="J27" s="43">
        <v>86</v>
      </c>
      <c r="K27" s="44">
        <v>82</v>
      </c>
      <c r="L27" s="43">
        <v>25</v>
      </c>
    </row>
    <row r="28" spans="1:12" ht="14.4">
      <c r="A28" s="14"/>
      <c r="B28" s="15"/>
      <c r="C28" s="11"/>
      <c r="D28" s="7" t="s">
        <v>28</v>
      </c>
      <c r="E28" s="42" t="s">
        <v>53</v>
      </c>
      <c r="F28" s="43">
        <v>100</v>
      </c>
      <c r="G28" s="43">
        <v>14.1</v>
      </c>
      <c r="H28" s="43">
        <v>16.46</v>
      </c>
      <c r="I28" s="43">
        <v>2.6</v>
      </c>
      <c r="J28" s="43">
        <v>215</v>
      </c>
      <c r="K28" s="44">
        <v>266</v>
      </c>
      <c r="L28" s="43">
        <v>61.26</v>
      </c>
    </row>
    <row r="29" spans="1:12" ht="14.4">
      <c r="A29" s="14"/>
      <c r="B29" s="15"/>
      <c r="C29" s="11"/>
      <c r="D29" s="7" t="s">
        <v>29</v>
      </c>
      <c r="E29" s="42" t="s">
        <v>54</v>
      </c>
      <c r="F29" s="43">
        <v>150</v>
      </c>
      <c r="G29" s="43">
        <v>7.85</v>
      </c>
      <c r="H29" s="43">
        <v>6.3</v>
      </c>
      <c r="I29" s="43">
        <v>40.700000000000003</v>
      </c>
      <c r="J29" s="43">
        <v>250</v>
      </c>
      <c r="K29" s="44">
        <v>302</v>
      </c>
      <c r="L29" s="43">
        <v>21.1</v>
      </c>
    </row>
    <row r="30" spans="1:12" ht="14.4">
      <c r="A30" s="14"/>
      <c r="B30" s="15"/>
      <c r="C30" s="11"/>
      <c r="D30" s="7" t="s">
        <v>30</v>
      </c>
      <c r="E30" s="42" t="s">
        <v>55</v>
      </c>
      <c r="F30" s="43">
        <v>200</v>
      </c>
      <c r="G30" s="43">
        <v>0.12</v>
      </c>
      <c r="H30" s="43">
        <v>0.02</v>
      </c>
      <c r="I30" s="43">
        <v>22.66</v>
      </c>
      <c r="J30" s="43">
        <v>92.78</v>
      </c>
      <c r="K30" s="44">
        <v>638</v>
      </c>
      <c r="L30" s="43">
        <v>24</v>
      </c>
    </row>
    <row r="31" spans="1:12" ht="14.4">
      <c r="A31" s="14"/>
      <c r="B31" s="15"/>
      <c r="C31" s="11"/>
      <c r="D31" s="7" t="s">
        <v>31</v>
      </c>
      <c r="E31" s="56" t="s">
        <v>41</v>
      </c>
      <c r="F31" s="43">
        <v>40</v>
      </c>
      <c r="G31" s="43">
        <v>3</v>
      </c>
      <c r="H31" s="43">
        <v>0.4</v>
      </c>
      <c r="I31" s="43">
        <v>18.8</v>
      </c>
      <c r="J31" s="43">
        <v>92</v>
      </c>
      <c r="K31" s="44" t="s">
        <v>43</v>
      </c>
      <c r="L31" s="43">
        <v>6</v>
      </c>
    </row>
    <row r="32" spans="1:12" ht="14.4">
      <c r="A32" s="14"/>
      <c r="B32" s="15"/>
      <c r="C32" s="11"/>
      <c r="D32" s="7" t="s">
        <v>32</v>
      </c>
      <c r="E32" s="56" t="s">
        <v>49</v>
      </c>
      <c r="F32" s="43">
        <v>25</v>
      </c>
      <c r="G32" s="43">
        <v>1.62</v>
      </c>
      <c r="H32" s="43">
        <v>0.25</v>
      </c>
      <c r="I32" s="43">
        <v>10.25</v>
      </c>
      <c r="J32" s="43">
        <v>50</v>
      </c>
      <c r="K32" s="44" t="s">
        <v>43</v>
      </c>
      <c r="L32" s="43">
        <v>3.75</v>
      </c>
    </row>
    <row r="33" spans="1:12" ht="14.4">
      <c r="A33" s="16"/>
      <c r="B33" s="17"/>
      <c r="C33" s="8"/>
      <c r="D33" s="18" t="s">
        <v>33</v>
      </c>
      <c r="E33" s="9"/>
      <c r="F33" s="19">
        <f>SUM(F26:F32)</f>
        <v>780</v>
      </c>
      <c r="G33" s="19">
        <f>SUM(G26:G32)</f>
        <v>29.97</v>
      </c>
      <c r="H33" s="19">
        <f>SUM(H26:H32)</f>
        <v>31.93</v>
      </c>
      <c r="I33" s="19">
        <f>SUM(I26:I32)</f>
        <v>112.71000000000001</v>
      </c>
      <c r="J33" s="19">
        <f>SUM(J26:J32)</f>
        <v>860.78</v>
      </c>
      <c r="K33" s="25"/>
      <c r="L33" s="19">
        <f>SUM(L26:L32)</f>
        <v>156.10999999999999</v>
      </c>
    </row>
    <row r="34" spans="1:12" ht="15.75" customHeight="1">
      <c r="A34" s="33">
        <f>A21</f>
        <v>1</v>
      </c>
      <c r="B34" s="33">
        <f>B21</f>
        <v>2</v>
      </c>
      <c r="C34" s="69" t="s">
        <v>4</v>
      </c>
      <c r="D34" s="70"/>
      <c r="E34" s="31"/>
      <c r="F34" s="32">
        <f>F25+F33</f>
        <v>1280</v>
      </c>
      <c r="G34" s="32">
        <f>G25+G33</f>
        <v>54.19</v>
      </c>
      <c r="H34" s="32">
        <f>H25+H33</f>
        <v>47.42</v>
      </c>
      <c r="I34" s="32">
        <f>I25+I33</f>
        <v>181.04000000000002</v>
      </c>
      <c r="J34" s="32">
        <f>J25+J33</f>
        <v>1378.78</v>
      </c>
      <c r="K34" s="32"/>
      <c r="L34" s="32">
        <f>L25+L33</f>
        <v>263.37</v>
      </c>
    </row>
    <row r="35" spans="1:12" ht="14.4">
      <c r="A35" s="20">
        <v>1</v>
      </c>
      <c r="B35" s="21">
        <v>3</v>
      </c>
      <c r="C35" s="22" t="s">
        <v>20</v>
      </c>
      <c r="D35" s="5" t="s">
        <v>21</v>
      </c>
      <c r="E35" s="57" t="s">
        <v>56</v>
      </c>
      <c r="F35" s="40">
        <v>205</v>
      </c>
      <c r="G35" s="40">
        <v>7.3</v>
      </c>
      <c r="H35" s="40">
        <v>11.62</v>
      </c>
      <c r="I35" s="40">
        <v>31.2</v>
      </c>
      <c r="J35" s="40">
        <v>254</v>
      </c>
      <c r="K35" s="41">
        <v>182</v>
      </c>
      <c r="L35" s="40">
        <v>23.72</v>
      </c>
    </row>
    <row r="36" spans="1:12" ht="14.4">
      <c r="A36" s="23"/>
      <c r="B36" s="15"/>
      <c r="C36" s="11"/>
      <c r="D36" s="6" t="s">
        <v>42</v>
      </c>
      <c r="E36" s="42" t="s">
        <v>60</v>
      </c>
      <c r="F36" s="43">
        <v>20</v>
      </c>
      <c r="G36" s="43">
        <v>6.18</v>
      </c>
      <c r="H36" s="43">
        <v>7.8</v>
      </c>
      <c r="I36" s="43">
        <v>0</v>
      </c>
      <c r="J36" s="43">
        <v>69</v>
      </c>
      <c r="K36" s="44">
        <v>42</v>
      </c>
      <c r="L36" s="43">
        <v>21.86</v>
      </c>
    </row>
    <row r="37" spans="1:12" ht="14.4">
      <c r="A37" s="23"/>
      <c r="B37" s="15"/>
      <c r="C37" s="11"/>
      <c r="D37" s="7" t="s">
        <v>22</v>
      </c>
      <c r="E37" s="42" t="s">
        <v>57</v>
      </c>
      <c r="F37" s="43">
        <v>200</v>
      </c>
      <c r="G37" s="43">
        <v>3.6</v>
      </c>
      <c r="H37" s="43">
        <v>2.67</v>
      </c>
      <c r="I37" s="43">
        <v>29.2</v>
      </c>
      <c r="J37" s="43">
        <v>155</v>
      </c>
      <c r="K37" s="44">
        <v>379</v>
      </c>
      <c r="L37" s="43">
        <v>26</v>
      </c>
    </row>
    <row r="38" spans="1:12" ht="14.4">
      <c r="A38" s="23"/>
      <c r="B38" s="15"/>
      <c r="C38" s="11"/>
      <c r="D38" s="7" t="s">
        <v>23</v>
      </c>
      <c r="E38" s="56" t="s">
        <v>41</v>
      </c>
      <c r="F38" s="43">
        <v>40</v>
      </c>
      <c r="G38" s="43">
        <v>3</v>
      </c>
      <c r="H38" s="43">
        <v>0.4</v>
      </c>
      <c r="I38" s="43">
        <v>18.8</v>
      </c>
      <c r="J38" s="43">
        <v>92</v>
      </c>
      <c r="K38" s="44" t="s">
        <v>43</v>
      </c>
      <c r="L38" s="43">
        <v>6</v>
      </c>
    </row>
    <row r="39" spans="1:12" ht="14.4">
      <c r="A39" s="23"/>
      <c r="B39" s="15"/>
      <c r="C39" s="11"/>
      <c r="D39" s="58" t="s">
        <v>32</v>
      </c>
      <c r="E39" s="56" t="s">
        <v>49</v>
      </c>
      <c r="F39" s="43">
        <v>25</v>
      </c>
      <c r="G39" s="43">
        <v>1.62</v>
      </c>
      <c r="H39" s="43">
        <v>0.25</v>
      </c>
      <c r="I39" s="43">
        <v>10.25</v>
      </c>
      <c r="J39" s="43">
        <v>50</v>
      </c>
      <c r="K39" s="44" t="s">
        <v>43</v>
      </c>
      <c r="L39" s="43">
        <v>3.75</v>
      </c>
    </row>
    <row r="40" spans="1:12" ht="14.4">
      <c r="A40" s="23"/>
      <c r="B40" s="15"/>
      <c r="C40" s="11"/>
      <c r="D40" s="6" t="s">
        <v>42</v>
      </c>
      <c r="E40" s="42" t="s">
        <v>58</v>
      </c>
      <c r="F40" s="43">
        <v>10</v>
      </c>
      <c r="G40" s="43">
        <v>0.1</v>
      </c>
      <c r="H40" s="43">
        <v>8.1999999999999993</v>
      </c>
      <c r="I40" s="43">
        <v>0.1</v>
      </c>
      <c r="J40" s="43">
        <v>75</v>
      </c>
      <c r="K40" s="44">
        <v>41</v>
      </c>
      <c r="L40" s="43">
        <v>12</v>
      </c>
    </row>
    <row r="41" spans="1:12" ht="14.4">
      <c r="A41" s="24"/>
      <c r="B41" s="17"/>
      <c r="C41" s="8"/>
      <c r="D41" s="18" t="s">
        <v>33</v>
      </c>
      <c r="E41" s="9"/>
      <c r="F41" s="19">
        <f>SUM(F35:F40)</f>
        <v>500</v>
      </c>
      <c r="G41" s="19">
        <f>SUM(G35:G40)</f>
        <v>21.800000000000004</v>
      </c>
      <c r="H41" s="19">
        <f>SUM(H35:H40)</f>
        <v>30.939999999999994</v>
      </c>
      <c r="I41" s="19">
        <f>SUM(I35:I40)</f>
        <v>89.55</v>
      </c>
      <c r="J41" s="19">
        <f>SUM(J35:J40)</f>
        <v>695</v>
      </c>
      <c r="K41" s="25"/>
      <c r="L41" s="19">
        <f>SUM(L35:L40)</f>
        <v>93.33</v>
      </c>
    </row>
    <row r="42" spans="1:12" ht="14.4">
      <c r="A42" s="26">
        <f>A35</f>
        <v>1</v>
      </c>
      <c r="B42" s="13">
        <f>B35</f>
        <v>3</v>
      </c>
      <c r="C42" s="10" t="s">
        <v>25</v>
      </c>
      <c r="D42" s="7" t="s">
        <v>26</v>
      </c>
      <c r="E42" s="42" t="s">
        <v>99</v>
      </c>
      <c r="F42" s="43">
        <v>60</v>
      </c>
      <c r="G42" s="43">
        <v>0.56999999999999995</v>
      </c>
      <c r="H42" s="43">
        <v>0.11</v>
      </c>
      <c r="I42" s="43">
        <v>2.42</v>
      </c>
      <c r="J42" s="43">
        <v>12.08</v>
      </c>
      <c r="K42" s="44">
        <v>71</v>
      </c>
      <c r="L42" s="43">
        <v>21</v>
      </c>
    </row>
    <row r="43" spans="1:12" ht="14.4">
      <c r="A43" s="23"/>
      <c r="B43" s="15"/>
      <c r="C43" s="11"/>
      <c r="D43" s="7" t="s">
        <v>27</v>
      </c>
      <c r="E43" s="42" t="s">
        <v>86</v>
      </c>
      <c r="F43" s="43">
        <v>200</v>
      </c>
      <c r="G43" s="43">
        <v>3.92</v>
      </c>
      <c r="H43" s="43">
        <v>4.26</v>
      </c>
      <c r="I43" s="43">
        <v>15.38</v>
      </c>
      <c r="J43" s="43">
        <v>115.54</v>
      </c>
      <c r="K43" s="44">
        <v>102</v>
      </c>
      <c r="L43" s="43">
        <v>25</v>
      </c>
    </row>
    <row r="44" spans="1:12" ht="14.4">
      <c r="A44" s="23"/>
      <c r="B44" s="15"/>
      <c r="C44" s="11"/>
      <c r="D44" s="7" t="s">
        <v>28</v>
      </c>
      <c r="E44" s="42" t="s">
        <v>59</v>
      </c>
      <c r="F44" s="43">
        <v>90</v>
      </c>
      <c r="G44" s="43">
        <v>17.329999999999998</v>
      </c>
      <c r="H44" s="43">
        <v>18.95</v>
      </c>
      <c r="I44" s="43">
        <v>12.7</v>
      </c>
      <c r="J44" s="43">
        <v>291</v>
      </c>
      <c r="K44" s="44" t="s">
        <v>62</v>
      </c>
      <c r="L44" s="43">
        <v>45.38</v>
      </c>
    </row>
    <row r="45" spans="1:12" ht="14.4">
      <c r="A45" s="23"/>
      <c r="B45" s="15"/>
      <c r="C45" s="11"/>
      <c r="D45" s="7" t="s">
        <v>29</v>
      </c>
      <c r="E45" s="42" t="s">
        <v>61</v>
      </c>
      <c r="F45" s="43">
        <v>155</v>
      </c>
      <c r="G45" s="43">
        <v>3.1</v>
      </c>
      <c r="H45" s="43">
        <v>9.35</v>
      </c>
      <c r="I45" s="43">
        <v>19.13</v>
      </c>
      <c r="J45" s="43">
        <v>173</v>
      </c>
      <c r="K45" s="44">
        <v>312</v>
      </c>
      <c r="L45" s="43">
        <v>31</v>
      </c>
    </row>
    <row r="46" spans="1:12" ht="14.4">
      <c r="A46" s="23"/>
      <c r="B46" s="15"/>
      <c r="C46" s="11"/>
      <c r="D46" s="7" t="s">
        <v>30</v>
      </c>
      <c r="E46" s="42" t="s">
        <v>63</v>
      </c>
      <c r="F46" s="43">
        <v>200</v>
      </c>
      <c r="G46" s="43">
        <v>0.1</v>
      </c>
      <c r="H46" s="43">
        <v>0.02</v>
      </c>
      <c r="I46" s="43">
        <v>17.260000000000002</v>
      </c>
      <c r="J46" s="43">
        <v>104</v>
      </c>
      <c r="K46" s="44">
        <v>702</v>
      </c>
      <c r="L46" s="43">
        <v>20</v>
      </c>
    </row>
    <row r="47" spans="1:12" ht="14.4">
      <c r="A47" s="23"/>
      <c r="B47" s="15"/>
      <c r="C47" s="11"/>
      <c r="D47" s="7" t="s">
        <v>31</v>
      </c>
      <c r="E47" s="56" t="s">
        <v>41</v>
      </c>
      <c r="F47" s="43">
        <v>40</v>
      </c>
      <c r="G47" s="43">
        <v>3</v>
      </c>
      <c r="H47" s="43">
        <v>0.4</v>
      </c>
      <c r="I47" s="43">
        <v>18.8</v>
      </c>
      <c r="J47" s="43">
        <v>92</v>
      </c>
      <c r="K47" s="44" t="s">
        <v>43</v>
      </c>
      <c r="L47" s="43">
        <v>6</v>
      </c>
    </row>
    <row r="48" spans="1:12" ht="14.4">
      <c r="A48" s="23"/>
      <c r="B48" s="15"/>
      <c r="C48" s="11"/>
      <c r="D48" s="7" t="s">
        <v>32</v>
      </c>
      <c r="E48" s="56" t="s">
        <v>49</v>
      </c>
      <c r="F48" s="43">
        <v>25</v>
      </c>
      <c r="G48" s="43">
        <v>1.62</v>
      </c>
      <c r="H48" s="43">
        <v>0.25</v>
      </c>
      <c r="I48" s="43">
        <v>10.25</v>
      </c>
      <c r="J48" s="43">
        <v>50</v>
      </c>
      <c r="K48" s="44" t="s">
        <v>43</v>
      </c>
      <c r="L48" s="43">
        <v>3.75</v>
      </c>
    </row>
    <row r="49" spans="1:12" ht="14.4">
      <c r="A49" s="24"/>
      <c r="B49" s="17"/>
      <c r="C49" s="8"/>
      <c r="D49" s="18" t="s">
        <v>33</v>
      </c>
      <c r="E49" s="9"/>
      <c r="F49" s="19">
        <f>SUM(F42:F48)</f>
        <v>770</v>
      </c>
      <c r="G49" s="19">
        <f>SUM(G42:G48)</f>
        <v>29.640000000000004</v>
      </c>
      <c r="H49" s="19">
        <f>SUM(H42:H48)</f>
        <v>33.340000000000003</v>
      </c>
      <c r="I49" s="19">
        <f>SUM(I42:I48)</f>
        <v>95.94</v>
      </c>
      <c r="J49" s="19">
        <f>SUM(J42:J48)</f>
        <v>837.62</v>
      </c>
      <c r="K49" s="25"/>
      <c r="L49" s="19">
        <f>SUM(L42:L48)</f>
        <v>152.13</v>
      </c>
    </row>
    <row r="50" spans="1:12" ht="15.75" customHeight="1">
      <c r="A50" s="29">
        <f>A35</f>
        <v>1</v>
      </c>
      <c r="B50" s="30">
        <f>B35</f>
        <v>3</v>
      </c>
      <c r="C50" s="69" t="s">
        <v>4</v>
      </c>
      <c r="D50" s="70"/>
      <c r="E50" s="31"/>
      <c r="F50" s="32">
        <f>F41+F49</f>
        <v>1270</v>
      </c>
      <c r="G50" s="32">
        <f>G41+G49</f>
        <v>51.440000000000012</v>
      </c>
      <c r="H50" s="32">
        <f>H41+H49</f>
        <v>64.28</v>
      </c>
      <c r="I50" s="32">
        <f>I41+I49</f>
        <v>185.49</v>
      </c>
      <c r="J50" s="32">
        <f>J41+J49</f>
        <v>1532.62</v>
      </c>
      <c r="K50" s="32"/>
      <c r="L50" s="32">
        <f>L41+L49</f>
        <v>245.45999999999998</v>
      </c>
    </row>
    <row r="51" spans="1:12" ht="14.4">
      <c r="A51" s="20">
        <v>1</v>
      </c>
      <c r="B51" s="21">
        <v>4</v>
      </c>
      <c r="C51" s="22" t="s">
        <v>20</v>
      </c>
      <c r="D51" s="5" t="s">
        <v>21</v>
      </c>
      <c r="E51" s="57" t="s">
        <v>64</v>
      </c>
      <c r="F51" s="40">
        <v>205</v>
      </c>
      <c r="G51" s="40">
        <v>6.63</v>
      </c>
      <c r="H51" s="40">
        <v>8.65</v>
      </c>
      <c r="I51" s="40">
        <v>37.6</v>
      </c>
      <c r="J51" s="40">
        <v>253</v>
      </c>
      <c r="K51" s="41">
        <v>182</v>
      </c>
      <c r="L51" s="40">
        <v>28.56</v>
      </c>
    </row>
    <row r="52" spans="1:12" ht="14.4">
      <c r="A52" s="23"/>
      <c r="B52" s="15"/>
      <c r="C52" s="11"/>
      <c r="D52" s="6" t="s">
        <v>78</v>
      </c>
      <c r="E52" s="42" t="s">
        <v>101</v>
      </c>
      <c r="F52" s="43">
        <v>50</v>
      </c>
      <c r="G52" s="43">
        <v>6.03</v>
      </c>
      <c r="H52" s="43">
        <v>3.67</v>
      </c>
      <c r="I52" s="43">
        <v>14.84</v>
      </c>
      <c r="J52" s="43">
        <v>117</v>
      </c>
      <c r="K52" s="44">
        <v>42</v>
      </c>
      <c r="L52" s="43">
        <v>28</v>
      </c>
    </row>
    <row r="53" spans="1:12" ht="14.4">
      <c r="A53" s="23"/>
      <c r="B53" s="15"/>
      <c r="C53" s="11"/>
      <c r="D53" s="7" t="s">
        <v>22</v>
      </c>
      <c r="E53" s="42" t="s">
        <v>100</v>
      </c>
      <c r="F53" s="43">
        <v>207</v>
      </c>
      <c r="G53" s="43">
        <v>7.0000000000000007E-2</v>
      </c>
      <c r="H53" s="43">
        <v>0.02</v>
      </c>
      <c r="I53" s="43">
        <v>15</v>
      </c>
      <c r="J53" s="43">
        <v>60</v>
      </c>
      <c r="K53" s="44">
        <v>377</v>
      </c>
      <c r="L53" s="43">
        <v>13</v>
      </c>
    </row>
    <row r="54" spans="1:12" ht="14.4">
      <c r="A54" s="23"/>
      <c r="B54" s="15"/>
      <c r="C54" s="11"/>
      <c r="D54" s="7" t="s">
        <v>42</v>
      </c>
      <c r="E54" s="42" t="s">
        <v>102</v>
      </c>
      <c r="F54" s="43">
        <v>40</v>
      </c>
      <c r="G54" s="43">
        <v>1.4</v>
      </c>
      <c r="H54" s="43">
        <v>1.2</v>
      </c>
      <c r="I54" s="43">
        <v>30.4</v>
      </c>
      <c r="J54" s="43">
        <v>138</v>
      </c>
      <c r="K54" s="44" t="s">
        <v>43</v>
      </c>
      <c r="L54" s="43">
        <v>22</v>
      </c>
    </row>
    <row r="55" spans="1:12" ht="14.4">
      <c r="A55" s="24"/>
      <c r="B55" s="17"/>
      <c r="C55" s="8"/>
      <c r="D55" s="18" t="s">
        <v>33</v>
      </c>
      <c r="E55" s="9"/>
      <c r="F55" s="19">
        <f>SUM(F51:F54)</f>
        <v>502</v>
      </c>
      <c r="G55" s="19">
        <f>SUM(G51:G54)</f>
        <v>14.13</v>
      </c>
      <c r="H55" s="19">
        <f>SUM(H51:H54)</f>
        <v>13.54</v>
      </c>
      <c r="I55" s="19">
        <f>SUM(I51:I54)</f>
        <v>97.84</v>
      </c>
      <c r="J55" s="19">
        <f>SUM(J51:J54)</f>
        <v>568</v>
      </c>
      <c r="K55" s="25"/>
      <c r="L55" s="19">
        <f>SUM(L51:L54)</f>
        <v>91.56</v>
      </c>
    </row>
    <row r="56" spans="1:12" ht="14.4">
      <c r="A56" s="26">
        <f>A51</f>
        <v>1</v>
      </c>
      <c r="B56" s="13">
        <f>B51</f>
        <v>4</v>
      </c>
      <c r="C56" s="10" t="s">
        <v>25</v>
      </c>
      <c r="D56" s="7" t="s">
        <v>26</v>
      </c>
      <c r="E56" s="42" t="s">
        <v>103</v>
      </c>
      <c r="F56" s="43">
        <v>60</v>
      </c>
      <c r="G56" s="43">
        <v>0.67</v>
      </c>
      <c r="H56" s="43">
        <v>0.06</v>
      </c>
      <c r="I56" s="43">
        <v>2.1</v>
      </c>
      <c r="J56" s="43">
        <v>12</v>
      </c>
      <c r="K56" s="44">
        <v>53</v>
      </c>
      <c r="L56" s="43">
        <v>18</v>
      </c>
    </row>
    <row r="57" spans="1:12" ht="14.4">
      <c r="A57" s="23"/>
      <c r="B57" s="15"/>
      <c r="C57" s="11"/>
      <c r="D57" s="7" t="s">
        <v>27</v>
      </c>
      <c r="E57" s="42" t="s">
        <v>66</v>
      </c>
      <c r="F57" s="43">
        <v>205</v>
      </c>
      <c r="G57" s="43">
        <v>1.64</v>
      </c>
      <c r="H57" s="43">
        <v>5</v>
      </c>
      <c r="I57" s="43">
        <v>13.97</v>
      </c>
      <c r="J57" s="43">
        <v>97.4</v>
      </c>
      <c r="K57" s="44">
        <v>134</v>
      </c>
      <c r="L57" s="43">
        <v>25</v>
      </c>
    </row>
    <row r="58" spans="1:12" ht="14.4">
      <c r="A58" s="23"/>
      <c r="B58" s="15"/>
      <c r="C58" s="11"/>
      <c r="D58" s="7" t="s">
        <v>28</v>
      </c>
      <c r="E58" s="42" t="s">
        <v>67</v>
      </c>
      <c r="F58" s="43">
        <v>200</v>
      </c>
      <c r="G58" s="43">
        <v>19.149999999999999</v>
      </c>
      <c r="H58" s="43">
        <v>15.65</v>
      </c>
      <c r="I58" s="43">
        <v>25.62</v>
      </c>
      <c r="J58" s="43">
        <v>320</v>
      </c>
      <c r="K58" s="44">
        <v>259</v>
      </c>
      <c r="L58" s="43">
        <v>89</v>
      </c>
    </row>
    <row r="59" spans="1:12" ht="14.4">
      <c r="A59" s="23"/>
      <c r="B59" s="15"/>
      <c r="C59" s="11"/>
      <c r="D59" s="7" t="s">
        <v>30</v>
      </c>
      <c r="E59" s="42" t="s">
        <v>68</v>
      </c>
      <c r="F59" s="43">
        <v>200</v>
      </c>
      <c r="G59" s="43">
        <v>0.38</v>
      </c>
      <c r="H59" s="43">
        <v>0</v>
      </c>
      <c r="I59" s="43">
        <v>31.4</v>
      </c>
      <c r="J59" s="43">
        <v>127</v>
      </c>
      <c r="K59" s="44">
        <v>348</v>
      </c>
      <c r="L59" s="43">
        <v>19</v>
      </c>
    </row>
    <row r="60" spans="1:12" ht="14.4">
      <c r="A60" s="23"/>
      <c r="B60" s="15"/>
      <c r="C60" s="11"/>
      <c r="D60" s="7" t="s">
        <v>31</v>
      </c>
      <c r="E60" s="56" t="s">
        <v>41</v>
      </c>
      <c r="F60" s="43">
        <v>40</v>
      </c>
      <c r="G60" s="43">
        <v>3</v>
      </c>
      <c r="H60" s="43">
        <v>0.4</v>
      </c>
      <c r="I60" s="43">
        <v>18.8</v>
      </c>
      <c r="J60" s="43">
        <v>92</v>
      </c>
      <c r="K60" s="44" t="s">
        <v>43</v>
      </c>
      <c r="L60" s="43">
        <v>6</v>
      </c>
    </row>
    <row r="61" spans="1:12" ht="14.4">
      <c r="A61" s="23"/>
      <c r="B61" s="15"/>
      <c r="C61" s="11"/>
      <c r="D61" s="7" t="s">
        <v>32</v>
      </c>
      <c r="E61" s="56" t="s">
        <v>49</v>
      </c>
      <c r="F61" s="43">
        <v>25</v>
      </c>
      <c r="G61" s="43">
        <v>1.62</v>
      </c>
      <c r="H61" s="43">
        <v>0.25</v>
      </c>
      <c r="I61" s="43">
        <v>10.25</v>
      </c>
      <c r="J61" s="43">
        <v>50</v>
      </c>
      <c r="K61" s="44" t="s">
        <v>43</v>
      </c>
      <c r="L61" s="43">
        <v>3.75</v>
      </c>
    </row>
    <row r="62" spans="1:12" ht="14.4">
      <c r="A62" s="24"/>
      <c r="B62" s="17"/>
      <c r="C62" s="8"/>
      <c r="D62" s="18" t="s">
        <v>33</v>
      </c>
      <c r="E62" s="9"/>
      <c r="F62" s="19">
        <f>SUM(F56:F61)</f>
        <v>730</v>
      </c>
      <c r="G62" s="19">
        <f>SUM(G56:G61)</f>
        <v>26.459999999999997</v>
      </c>
      <c r="H62" s="19">
        <f>SUM(H56:H61)</f>
        <v>21.36</v>
      </c>
      <c r="I62" s="19">
        <f>SUM(I56:I61)</f>
        <v>102.14</v>
      </c>
      <c r="J62" s="19">
        <f>SUM(J56:J61)</f>
        <v>698.4</v>
      </c>
      <c r="K62" s="25"/>
      <c r="L62" s="19">
        <f>SUM(L56:L61)</f>
        <v>160.75</v>
      </c>
    </row>
    <row r="63" spans="1:12" ht="15.75" customHeight="1">
      <c r="A63" s="29">
        <f>A51</f>
        <v>1</v>
      </c>
      <c r="B63" s="30">
        <f>B51</f>
        <v>4</v>
      </c>
      <c r="C63" s="69" t="s">
        <v>4</v>
      </c>
      <c r="D63" s="70"/>
      <c r="E63" s="31"/>
      <c r="F63" s="32">
        <f>F55+F62</f>
        <v>1232</v>
      </c>
      <c r="G63" s="32">
        <f>G55+G62</f>
        <v>40.589999999999996</v>
      </c>
      <c r="H63" s="32">
        <f>H55+H62</f>
        <v>34.9</v>
      </c>
      <c r="I63" s="32">
        <f>I55+I62</f>
        <v>199.98000000000002</v>
      </c>
      <c r="J63" s="32">
        <f>J55+J62</f>
        <v>1266.4000000000001</v>
      </c>
      <c r="K63" s="32"/>
      <c r="L63" s="32">
        <f>L55+L62</f>
        <v>252.31</v>
      </c>
    </row>
    <row r="64" spans="1:12" ht="14.4">
      <c r="A64" s="20">
        <v>1</v>
      </c>
      <c r="B64" s="21">
        <v>5</v>
      </c>
      <c r="C64" s="22" t="s">
        <v>20</v>
      </c>
      <c r="D64" s="5" t="s">
        <v>21</v>
      </c>
      <c r="E64" s="39" t="s">
        <v>69</v>
      </c>
      <c r="F64" s="40">
        <v>155</v>
      </c>
      <c r="G64" s="40">
        <v>9.83</v>
      </c>
      <c r="H64" s="40">
        <v>10.3</v>
      </c>
      <c r="I64" s="40">
        <v>63.76</v>
      </c>
      <c r="J64" s="40">
        <v>313</v>
      </c>
      <c r="K64" s="41">
        <v>204</v>
      </c>
      <c r="L64" s="40">
        <v>37.229999999999997</v>
      </c>
    </row>
    <row r="65" spans="1:12" ht="14.4">
      <c r="A65" s="23"/>
      <c r="B65" s="15"/>
      <c r="C65" s="11"/>
      <c r="D65" s="6" t="s">
        <v>78</v>
      </c>
      <c r="E65" s="42" t="s">
        <v>104</v>
      </c>
      <c r="F65" s="43">
        <v>50</v>
      </c>
      <c r="G65" s="43">
        <v>2.39</v>
      </c>
      <c r="H65" s="43">
        <v>0.9</v>
      </c>
      <c r="I65" s="43">
        <v>28.03</v>
      </c>
      <c r="J65" s="43">
        <v>127</v>
      </c>
      <c r="K65" s="44">
        <v>3</v>
      </c>
      <c r="L65" s="43">
        <v>15</v>
      </c>
    </row>
    <row r="66" spans="1:12" ht="14.4">
      <c r="A66" s="23"/>
      <c r="B66" s="15"/>
      <c r="C66" s="11"/>
      <c r="D66" s="7" t="s">
        <v>22</v>
      </c>
      <c r="E66" s="42" t="s">
        <v>40</v>
      </c>
      <c r="F66" s="43">
        <v>200</v>
      </c>
      <c r="G66" s="43">
        <v>7.0000000000000007E-2</v>
      </c>
      <c r="H66" s="43">
        <v>0.02</v>
      </c>
      <c r="I66" s="43">
        <v>15</v>
      </c>
      <c r="J66" s="43">
        <v>60</v>
      </c>
      <c r="K66" s="44">
        <v>376</v>
      </c>
      <c r="L66" s="43">
        <v>7.5</v>
      </c>
    </row>
    <row r="67" spans="1:12" ht="14.4">
      <c r="A67" s="23"/>
      <c r="B67" s="15"/>
      <c r="C67" s="11"/>
      <c r="D67" s="7" t="s">
        <v>24</v>
      </c>
      <c r="E67" s="42" t="s">
        <v>51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200</v>
      </c>
      <c r="L67" s="43">
        <v>24</v>
      </c>
    </row>
    <row r="68" spans="1:12" ht="14.4">
      <c r="A68" s="24"/>
      <c r="B68" s="17"/>
      <c r="C68" s="8"/>
      <c r="D68" s="18" t="s">
        <v>33</v>
      </c>
      <c r="E68" s="9"/>
      <c r="F68" s="19">
        <f>SUM(F64:F67)</f>
        <v>505</v>
      </c>
      <c r="G68" s="19">
        <f>SUM(G64:G67)</f>
        <v>12.690000000000001</v>
      </c>
      <c r="H68" s="19">
        <f>SUM(H64:H67)</f>
        <v>11.620000000000001</v>
      </c>
      <c r="I68" s="19">
        <f>SUM(I64:I67)</f>
        <v>116.58999999999999</v>
      </c>
      <c r="J68" s="19">
        <f>SUM(J64:J67)</f>
        <v>547</v>
      </c>
      <c r="K68" s="25"/>
      <c r="L68" s="19">
        <f>SUM(L64:L67)</f>
        <v>83.72999999999999</v>
      </c>
    </row>
    <row r="69" spans="1:12" ht="14.4">
      <c r="A69" s="26">
        <f>A64</f>
        <v>1</v>
      </c>
      <c r="B69" s="13">
        <f>B64</f>
        <v>5</v>
      </c>
      <c r="C69" s="10" t="s">
        <v>25</v>
      </c>
      <c r="D69" s="7" t="s">
        <v>26</v>
      </c>
      <c r="E69" s="42" t="s">
        <v>105</v>
      </c>
      <c r="F69" s="43">
        <v>60</v>
      </c>
      <c r="G69" s="43">
        <v>1.86</v>
      </c>
      <c r="H69" s="43">
        <v>0.12</v>
      </c>
      <c r="I69" s="43">
        <v>3.9</v>
      </c>
      <c r="J69" s="43">
        <v>24</v>
      </c>
      <c r="K69" s="44">
        <v>71</v>
      </c>
      <c r="L69" s="43">
        <v>19</v>
      </c>
    </row>
    <row r="70" spans="1:12" ht="14.4">
      <c r="A70" s="23"/>
      <c r="B70" s="15"/>
      <c r="C70" s="11"/>
      <c r="D70" s="7" t="s">
        <v>27</v>
      </c>
      <c r="E70" s="42" t="s">
        <v>70</v>
      </c>
      <c r="F70" s="43">
        <v>200</v>
      </c>
      <c r="G70" s="43">
        <v>2.1800000000000002</v>
      </c>
      <c r="H70" s="43">
        <v>2.56</v>
      </c>
      <c r="I70" s="43">
        <v>16.36</v>
      </c>
      <c r="J70" s="43">
        <v>100</v>
      </c>
      <c r="K70" s="44">
        <v>103</v>
      </c>
      <c r="L70" s="43">
        <v>25</v>
      </c>
    </row>
    <row r="71" spans="1:12" ht="14.4">
      <c r="A71" s="23"/>
      <c r="B71" s="15"/>
      <c r="C71" s="11"/>
      <c r="D71" s="7" t="s">
        <v>28</v>
      </c>
      <c r="E71" s="42" t="s">
        <v>71</v>
      </c>
      <c r="F71" s="43">
        <v>140</v>
      </c>
      <c r="G71" s="43">
        <v>10.5</v>
      </c>
      <c r="H71" s="43">
        <v>16.399999999999999</v>
      </c>
      <c r="I71" s="43">
        <v>11.09</v>
      </c>
      <c r="J71" s="43">
        <v>235</v>
      </c>
      <c r="K71" s="44">
        <v>235</v>
      </c>
      <c r="L71" s="43">
        <v>78.08</v>
      </c>
    </row>
    <row r="72" spans="1:12" ht="14.4">
      <c r="A72" s="23"/>
      <c r="B72" s="15"/>
      <c r="C72" s="11"/>
      <c r="D72" s="7" t="s">
        <v>29</v>
      </c>
      <c r="E72" s="42" t="s">
        <v>72</v>
      </c>
      <c r="F72" s="43">
        <v>150</v>
      </c>
      <c r="G72" s="43">
        <v>3.6</v>
      </c>
      <c r="H72" s="43">
        <v>10.54</v>
      </c>
      <c r="I72" s="43">
        <v>39.299999999999997</v>
      </c>
      <c r="J72" s="43">
        <v>265</v>
      </c>
      <c r="K72" s="44">
        <v>305</v>
      </c>
      <c r="L72" s="43">
        <v>20</v>
      </c>
    </row>
    <row r="73" spans="1:12" ht="14.4">
      <c r="A73" s="23"/>
      <c r="B73" s="15"/>
      <c r="C73" s="11"/>
      <c r="D73" s="7" t="s">
        <v>30</v>
      </c>
      <c r="E73" s="42" t="s">
        <v>73</v>
      </c>
      <c r="F73" s="43">
        <v>200</v>
      </c>
      <c r="G73" s="43">
        <v>0.16</v>
      </c>
      <c r="H73" s="43">
        <v>0</v>
      </c>
      <c r="I73" s="43">
        <v>29</v>
      </c>
      <c r="J73" s="43">
        <v>116.6</v>
      </c>
      <c r="K73" s="44">
        <v>342</v>
      </c>
      <c r="L73" s="43">
        <v>20</v>
      </c>
    </row>
    <row r="74" spans="1:12" ht="14.4">
      <c r="A74" s="23"/>
      <c r="B74" s="15"/>
      <c r="C74" s="11"/>
      <c r="D74" s="7" t="s">
        <v>32</v>
      </c>
      <c r="E74" s="56" t="s">
        <v>49</v>
      </c>
      <c r="F74" s="43">
        <v>25</v>
      </c>
      <c r="G74" s="43">
        <v>1.62</v>
      </c>
      <c r="H74" s="43">
        <v>0.25</v>
      </c>
      <c r="I74" s="43">
        <v>10.25</v>
      </c>
      <c r="J74" s="43">
        <v>50</v>
      </c>
      <c r="K74" s="44" t="s">
        <v>43</v>
      </c>
      <c r="L74" s="43">
        <v>3.75</v>
      </c>
    </row>
    <row r="75" spans="1:12" ht="14.4">
      <c r="A75" s="23"/>
      <c r="B75" s="15"/>
      <c r="C75" s="11"/>
      <c r="D75" s="7" t="s">
        <v>31</v>
      </c>
      <c r="E75" s="56" t="s">
        <v>41</v>
      </c>
      <c r="F75" s="43">
        <v>40</v>
      </c>
      <c r="G75" s="43">
        <v>3</v>
      </c>
      <c r="H75" s="43">
        <v>0.4</v>
      </c>
      <c r="I75" s="43">
        <v>18.8</v>
      </c>
      <c r="J75" s="43">
        <v>92</v>
      </c>
      <c r="K75" s="44" t="s">
        <v>43</v>
      </c>
      <c r="L75" s="43">
        <v>6</v>
      </c>
    </row>
    <row r="76" spans="1:12" ht="14.4">
      <c r="A76" s="24"/>
      <c r="B76" s="17"/>
      <c r="C76" s="8"/>
      <c r="D76" s="18" t="s">
        <v>33</v>
      </c>
      <c r="E76" s="9"/>
      <c r="F76" s="19">
        <f>SUM(F69:F75)</f>
        <v>815</v>
      </c>
      <c r="G76" s="19">
        <f>SUM(G69:G75)</f>
        <v>22.92</v>
      </c>
      <c r="H76" s="19">
        <f>SUM(H69:H75)</f>
        <v>30.269999999999996</v>
      </c>
      <c r="I76" s="19">
        <f>SUM(I69:I75)</f>
        <v>128.69999999999999</v>
      </c>
      <c r="J76" s="19">
        <f>SUM(J69:J75)</f>
        <v>882.6</v>
      </c>
      <c r="K76" s="25"/>
      <c r="L76" s="19">
        <f>SUM(L69:L75)</f>
        <v>171.82999999999998</v>
      </c>
    </row>
    <row r="77" spans="1:12" ht="15.75" customHeight="1">
      <c r="A77" s="29">
        <f>A64</f>
        <v>1</v>
      </c>
      <c r="B77" s="30">
        <f>B64</f>
        <v>5</v>
      </c>
      <c r="C77" s="69" t="s">
        <v>4</v>
      </c>
      <c r="D77" s="70"/>
      <c r="E77" s="31"/>
      <c r="F77" s="32">
        <f>F68+F76</f>
        <v>1320</v>
      </c>
      <c r="G77" s="32">
        <f>G68+G76</f>
        <v>35.61</v>
      </c>
      <c r="H77" s="32">
        <f>H68+H76</f>
        <v>41.89</v>
      </c>
      <c r="I77" s="32">
        <f>I68+I76</f>
        <v>245.28999999999996</v>
      </c>
      <c r="J77" s="32">
        <f>J68+J76</f>
        <v>1429.6</v>
      </c>
      <c r="K77" s="32"/>
      <c r="L77" s="32">
        <f>L68+L76</f>
        <v>255.55999999999997</v>
      </c>
    </row>
    <row r="78" spans="1:12" ht="14.4">
      <c r="A78" s="20">
        <v>2</v>
      </c>
      <c r="B78" s="21">
        <v>1</v>
      </c>
      <c r="C78" s="22" t="s">
        <v>20</v>
      </c>
      <c r="D78" s="5" t="s">
        <v>21</v>
      </c>
      <c r="E78" s="39" t="s">
        <v>74</v>
      </c>
      <c r="F78" s="40">
        <v>205</v>
      </c>
      <c r="G78" s="40">
        <v>5.5</v>
      </c>
      <c r="H78" s="40">
        <v>8.77</v>
      </c>
      <c r="I78" s="40">
        <v>29.27</v>
      </c>
      <c r="J78" s="40">
        <v>213</v>
      </c>
      <c r="K78" s="41">
        <v>168</v>
      </c>
      <c r="L78" s="40">
        <v>28.38</v>
      </c>
    </row>
    <row r="79" spans="1:12" ht="14.4">
      <c r="A79" s="23"/>
      <c r="B79" s="15"/>
      <c r="C79" s="11"/>
      <c r="D79" s="6" t="s">
        <v>42</v>
      </c>
      <c r="E79" s="42" t="s">
        <v>58</v>
      </c>
      <c r="F79" s="43">
        <v>10</v>
      </c>
      <c r="G79" s="43">
        <v>0.1</v>
      </c>
      <c r="H79" s="43">
        <v>8.1999999999999993</v>
      </c>
      <c r="I79" s="43">
        <v>0.1</v>
      </c>
      <c r="J79" s="43">
        <v>75</v>
      </c>
      <c r="K79" s="44">
        <v>41</v>
      </c>
      <c r="L79" s="43">
        <v>12</v>
      </c>
    </row>
    <row r="80" spans="1:12" ht="14.4">
      <c r="A80" s="23"/>
      <c r="B80" s="15"/>
      <c r="C80" s="11"/>
      <c r="D80" s="7" t="s">
        <v>22</v>
      </c>
      <c r="E80" s="42" t="s">
        <v>106</v>
      </c>
      <c r="F80" s="43">
        <v>200</v>
      </c>
      <c r="G80" s="43">
        <v>4.42</v>
      </c>
      <c r="H80" s="43">
        <v>3.94</v>
      </c>
      <c r="I80" s="43">
        <v>26.2</v>
      </c>
      <c r="J80" s="43">
        <v>154</v>
      </c>
      <c r="K80" s="44">
        <v>382</v>
      </c>
      <c r="L80" s="43">
        <v>26</v>
      </c>
    </row>
    <row r="81" spans="1:12" ht="14.4">
      <c r="A81" s="23"/>
      <c r="B81" s="15"/>
      <c r="C81" s="11"/>
      <c r="D81" s="7" t="s">
        <v>23</v>
      </c>
      <c r="E81" s="56" t="s">
        <v>41</v>
      </c>
      <c r="F81" s="43">
        <v>20</v>
      </c>
      <c r="G81" s="43">
        <v>1.5</v>
      </c>
      <c r="H81" s="43">
        <v>0.2</v>
      </c>
      <c r="I81" s="43">
        <v>9.4</v>
      </c>
      <c r="J81" s="43">
        <v>46</v>
      </c>
      <c r="K81" s="44" t="s">
        <v>43</v>
      </c>
      <c r="L81" s="43">
        <v>3</v>
      </c>
    </row>
    <row r="82" spans="1:12" ht="14.4">
      <c r="A82" s="23"/>
      <c r="B82" s="15"/>
      <c r="C82" s="11"/>
      <c r="D82" s="58" t="s">
        <v>32</v>
      </c>
      <c r="E82" s="56" t="s">
        <v>49</v>
      </c>
      <c r="F82" s="43">
        <v>25</v>
      </c>
      <c r="G82" s="43">
        <v>1.62</v>
      </c>
      <c r="H82" s="43">
        <v>0.25</v>
      </c>
      <c r="I82" s="43">
        <v>10.25</v>
      </c>
      <c r="J82" s="43">
        <v>50</v>
      </c>
      <c r="K82" s="44" t="s">
        <v>43</v>
      </c>
      <c r="L82" s="43">
        <v>3.75</v>
      </c>
    </row>
    <row r="83" spans="1:12" ht="14.4">
      <c r="A83" s="23"/>
      <c r="B83" s="15"/>
      <c r="C83" s="11"/>
      <c r="D83" s="6" t="s">
        <v>75</v>
      </c>
      <c r="E83" s="42" t="s">
        <v>76</v>
      </c>
      <c r="F83" s="43">
        <v>40</v>
      </c>
      <c r="G83" s="43">
        <v>5.08</v>
      </c>
      <c r="H83" s="43">
        <v>4.5999999999999996</v>
      </c>
      <c r="I83" s="43">
        <v>0.28000000000000003</v>
      </c>
      <c r="J83" s="43">
        <v>63</v>
      </c>
      <c r="K83" s="44">
        <v>209</v>
      </c>
      <c r="L83" s="43">
        <v>18</v>
      </c>
    </row>
    <row r="84" spans="1:12" ht="14.4">
      <c r="A84" s="24"/>
      <c r="B84" s="17"/>
      <c r="C84" s="8"/>
      <c r="D84" s="18" t="s">
        <v>33</v>
      </c>
      <c r="E84" s="9"/>
      <c r="F84" s="19">
        <f>SUM(F78:F83)</f>
        <v>500</v>
      </c>
      <c r="G84" s="19">
        <f>SUM(G78:G83)</f>
        <v>18.22</v>
      </c>
      <c r="H84" s="19">
        <f>SUM(H78:H83)</f>
        <v>25.96</v>
      </c>
      <c r="I84" s="19">
        <f>SUM(I78:I83)</f>
        <v>75.5</v>
      </c>
      <c r="J84" s="19">
        <f>SUM(J78:J83)</f>
        <v>601</v>
      </c>
      <c r="K84" s="25"/>
      <c r="L84" s="19">
        <f>SUM(L78:L83)</f>
        <v>91.13</v>
      </c>
    </row>
    <row r="85" spans="1:12" ht="15" thickBot="1">
      <c r="A85" s="26">
        <f>A78</f>
        <v>2</v>
      </c>
      <c r="B85" s="13">
        <f>B78</f>
        <v>1</v>
      </c>
      <c r="C85" s="10" t="s">
        <v>25</v>
      </c>
      <c r="D85" s="7" t="s">
        <v>96</v>
      </c>
      <c r="E85" s="42" t="s">
        <v>97</v>
      </c>
      <c r="F85" s="43">
        <v>60</v>
      </c>
      <c r="G85" s="43">
        <v>1.27</v>
      </c>
      <c r="H85" s="43">
        <v>2.34</v>
      </c>
      <c r="I85" s="43">
        <v>10.8</v>
      </c>
      <c r="J85" s="43">
        <v>79.36</v>
      </c>
      <c r="K85" s="44">
        <v>64</v>
      </c>
      <c r="L85" s="62">
        <v>18</v>
      </c>
    </row>
    <row r="86" spans="1:12" ht="14.4">
      <c r="A86" s="23"/>
      <c r="B86" s="15"/>
      <c r="C86" s="11"/>
      <c r="D86" s="7" t="s">
        <v>27</v>
      </c>
      <c r="E86" s="59" t="s">
        <v>45</v>
      </c>
      <c r="F86" s="43">
        <v>205</v>
      </c>
      <c r="G86" s="43">
        <v>2.0699999999999998</v>
      </c>
      <c r="H86" s="43">
        <v>4.7300000000000004</v>
      </c>
      <c r="I86" s="43">
        <v>6.68</v>
      </c>
      <c r="J86" s="43">
        <v>79</v>
      </c>
      <c r="K86" s="44">
        <v>88</v>
      </c>
      <c r="L86" s="43">
        <v>25</v>
      </c>
    </row>
    <row r="87" spans="1:12" ht="14.4">
      <c r="A87" s="23"/>
      <c r="B87" s="15"/>
      <c r="C87" s="11"/>
      <c r="D87" s="7" t="s">
        <v>28</v>
      </c>
      <c r="E87" s="60" t="s">
        <v>46</v>
      </c>
      <c r="F87" s="43">
        <v>140</v>
      </c>
      <c r="G87" s="43">
        <v>14.7</v>
      </c>
      <c r="H87" s="43">
        <v>18.100000000000001</v>
      </c>
      <c r="I87" s="43">
        <v>11.77</v>
      </c>
      <c r="J87" s="43">
        <v>251</v>
      </c>
      <c r="K87" s="44">
        <v>295</v>
      </c>
      <c r="L87" s="43">
        <v>64.13</v>
      </c>
    </row>
    <row r="88" spans="1:12" ht="14.4">
      <c r="A88" s="23"/>
      <c r="B88" s="15"/>
      <c r="C88" s="11"/>
      <c r="D88" s="7" t="s">
        <v>29</v>
      </c>
      <c r="E88" s="42" t="s">
        <v>77</v>
      </c>
      <c r="F88" s="43">
        <v>150</v>
      </c>
      <c r="G88" s="43">
        <v>5.9</v>
      </c>
      <c r="H88" s="43">
        <v>10.9</v>
      </c>
      <c r="I88" s="43">
        <v>28.5</v>
      </c>
      <c r="J88" s="43">
        <v>236</v>
      </c>
      <c r="K88" s="44">
        <v>331</v>
      </c>
      <c r="L88" s="43">
        <v>19</v>
      </c>
    </row>
    <row r="89" spans="1:12" ht="14.4">
      <c r="A89" s="23"/>
      <c r="B89" s="15"/>
      <c r="C89" s="11"/>
      <c r="D89" s="7" t="s">
        <v>30</v>
      </c>
      <c r="E89" s="42" t="s">
        <v>40</v>
      </c>
      <c r="F89" s="43">
        <v>200</v>
      </c>
      <c r="G89" s="43">
        <v>7.0000000000000007E-2</v>
      </c>
      <c r="H89" s="43">
        <v>0.02</v>
      </c>
      <c r="I89" s="43">
        <v>15</v>
      </c>
      <c r="J89" s="43">
        <v>60</v>
      </c>
      <c r="K89" s="44">
        <v>376</v>
      </c>
      <c r="L89" s="43">
        <v>7.5</v>
      </c>
    </row>
    <row r="90" spans="1:12" ht="14.4">
      <c r="A90" s="23"/>
      <c r="B90" s="15"/>
      <c r="C90" s="11"/>
      <c r="D90" s="7" t="s">
        <v>31</v>
      </c>
      <c r="E90" s="56" t="s">
        <v>41</v>
      </c>
      <c r="F90" s="43">
        <v>20</v>
      </c>
      <c r="G90" s="43">
        <v>1.5</v>
      </c>
      <c r="H90" s="43">
        <v>0.2</v>
      </c>
      <c r="I90" s="43">
        <v>9.4</v>
      </c>
      <c r="J90" s="43">
        <v>46</v>
      </c>
      <c r="K90" s="44" t="s">
        <v>43</v>
      </c>
      <c r="L90" s="43">
        <v>3</v>
      </c>
    </row>
    <row r="91" spans="1:12" ht="14.4">
      <c r="A91" s="23"/>
      <c r="B91" s="15"/>
      <c r="C91" s="11"/>
      <c r="D91" s="7" t="s">
        <v>32</v>
      </c>
      <c r="E91" s="56" t="s">
        <v>49</v>
      </c>
      <c r="F91" s="43">
        <v>25</v>
      </c>
      <c r="G91" s="43">
        <v>1.62</v>
      </c>
      <c r="H91" s="43">
        <v>0.25</v>
      </c>
      <c r="I91" s="43">
        <v>10.25</v>
      </c>
      <c r="J91" s="43">
        <v>50</v>
      </c>
      <c r="K91" s="44" t="s">
        <v>43</v>
      </c>
      <c r="L91" s="43">
        <v>3.75</v>
      </c>
    </row>
    <row r="92" spans="1:12" ht="14.4">
      <c r="A92" s="24"/>
      <c r="B92" s="17"/>
      <c r="C92" s="8"/>
      <c r="D92" s="18" t="s">
        <v>33</v>
      </c>
      <c r="E92" s="9"/>
      <c r="F92" s="19">
        <f>SUM(F85:F91)</f>
        <v>800</v>
      </c>
      <c r="G92" s="19">
        <f>SUM(G85:G91)</f>
        <v>27.13</v>
      </c>
      <c r="H92" s="19">
        <f>SUM(H85:H91)</f>
        <v>36.540000000000006</v>
      </c>
      <c r="I92" s="19">
        <f>SUM(I85:I91)</f>
        <v>92.4</v>
      </c>
      <c r="J92" s="19">
        <f>SUM(J85:J91)</f>
        <v>801.36</v>
      </c>
      <c r="K92" s="25"/>
      <c r="L92" s="19">
        <f>SUM(L85:L91)</f>
        <v>140.38</v>
      </c>
    </row>
    <row r="93" spans="1:12" ht="14.4">
      <c r="A93" s="29">
        <f>A78</f>
        <v>2</v>
      </c>
      <c r="B93" s="30">
        <f>B78</f>
        <v>1</v>
      </c>
      <c r="C93" s="69" t="s">
        <v>4</v>
      </c>
      <c r="D93" s="70"/>
      <c r="E93" s="31"/>
      <c r="F93" s="32">
        <f>F84+F92</f>
        <v>1300</v>
      </c>
      <c r="G93" s="32">
        <f>G84+G92</f>
        <v>45.349999999999994</v>
      </c>
      <c r="H93" s="32">
        <f>H84+H92</f>
        <v>62.500000000000007</v>
      </c>
      <c r="I93" s="32">
        <f>I84+I92</f>
        <v>167.9</v>
      </c>
      <c r="J93" s="32">
        <f>J84+J92</f>
        <v>1402.3600000000001</v>
      </c>
      <c r="K93" s="32"/>
      <c r="L93" s="32">
        <f>L84+L92</f>
        <v>231.51</v>
      </c>
    </row>
    <row r="94" spans="1:12" ht="14.4">
      <c r="A94" s="14">
        <v>2</v>
      </c>
      <c r="B94" s="15">
        <v>2</v>
      </c>
      <c r="C94" s="22" t="s">
        <v>20</v>
      </c>
      <c r="D94" s="5" t="s">
        <v>21</v>
      </c>
      <c r="E94" s="63" t="s">
        <v>108</v>
      </c>
      <c r="F94" s="40">
        <v>150</v>
      </c>
      <c r="G94" s="40">
        <v>12.8</v>
      </c>
      <c r="H94" s="40">
        <v>13.1</v>
      </c>
      <c r="I94" s="40">
        <v>76.3</v>
      </c>
      <c r="J94" s="40">
        <v>474</v>
      </c>
      <c r="K94" s="41">
        <v>401</v>
      </c>
      <c r="L94" s="40">
        <v>21.3</v>
      </c>
    </row>
    <row r="95" spans="1:12" ht="14.4">
      <c r="A95" s="14"/>
      <c r="B95" s="15"/>
      <c r="C95" s="11"/>
      <c r="D95" s="65" t="s">
        <v>109</v>
      </c>
      <c r="E95" s="64" t="s">
        <v>110</v>
      </c>
      <c r="F95" s="43">
        <v>120</v>
      </c>
      <c r="G95" s="43">
        <v>0.6</v>
      </c>
      <c r="H95" s="43">
        <v>0.6</v>
      </c>
      <c r="I95" s="43">
        <v>14.64</v>
      </c>
      <c r="J95" s="43">
        <v>66.34</v>
      </c>
      <c r="K95" s="44">
        <v>338</v>
      </c>
      <c r="L95" s="43">
        <v>31.2</v>
      </c>
    </row>
    <row r="96" spans="1:12" ht="14.4">
      <c r="A96" s="14"/>
      <c r="B96" s="15"/>
      <c r="C96" s="11"/>
      <c r="D96" s="7" t="s">
        <v>22</v>
      </c>
      <c r="E96" s="42" t="s">
        <v>40</v>
      </c>
      <c r="F96" s="43">
        <v>200</v>
      </c>
      <c r="G96" s="43">
        <v>7.0000000000000007E-2</v>
      </c>
      <c r="H96" s="43">
        <v>0.02</v>
      </c>
      <c r="I96" s="43">
        <v>15</v>
      </c>
      <c r="J96" s="43">
        <v>60</v>
      </c>
      <c r="K96" s="44">
        <v>376</v>
      </c>
      <c r="L96" s="43">
        <v>7.5</v>
      </c>
    </row>
    <row r="97" spans="1:12" ht="14.4">
      <c r="A97" s="14"/>
      <c r="B97" s="15"/>
      <c r="C97" s="11"/>
      <c r="D97" s="7" t="s">
        <v>32</v>
      </c>
      <c r="E97" s="56" t="s">
        <v>49</v>
      </c>
      <c r="F97" s="43">
        <v>30</v>
      </c>
      <c r="G97" s="43">
        <v>1.94</v>
      </c>
      <c r="H97" s="43">
        <v>0.3</v>
      </c>
      <c r="I97" s="43">
        <v>12.3</v>
      </c>
      <c r="J97" s="43">
        <v>60</v>
      </c>
      <c r="K97" s="44" t="s">
        <v>43</v>
      </c>
      <c r="L97" s="43">
        <v>4.5</v>
      </c>
    </row>
    <row r="98" spans="1:12" ht="14.4">
      <c r="A98" s="16"/>
      <c r="B98" s="17"/>
      <c r="C98" s="8"/>
      <c r="D98" s="18" t="s">
        <v>33</v>
      </c>
      <c r="E98" s="9"/>
      <c r="F98" s="19">
        <f>SUM(F94:F97)</f>
        <v>500</v>
      </c>
      <c r="G98" s="19">
        <f>SUM(G94:G97)</f>
        <v>15.41</v>
      </c>
      <c r="H98" s="19">
        <f>SUM(H94:H97)</f>
        <v>14.02</v>
      </c>
      <c r="I98" s="19">
        <f>SUM(I94:I97)</f>
        <v>118.24</v>
      </c>
      <c r="J98" s="19">
        <f>SUM(J94:J97)</f>
        <v>660.34</v>
      </c>
      <c r="K98" s="25"/>
      <c r="L98" s="19">
        <f>SUM(L94:L97)</f>
        <v>64.5</v>
      </c>
    </row>
    <row r="99" spans="1:12" ht="14.4">
      <c r="A99" s="13">
        <f>A94</f>
        <v>2</v>
      </c>
      <c r="B99" s="13">
        <f>B94</f>
        <v>2</v>
      </c>
      <c r="C99" s="10" t="s">
        <v>25</v>
      </c>
      <c r="D99" s="7" t="s">
        <v>26</v>
      </c>
      <c r="E99" s="64" t="s">
        <v>107</v>
      </c>
      <c r="F99" s="43">
        <v>60</v>
      </c>
      <c r="G99" s="43">
        <v>1.4</v>
      </c>
      <c r="H99" s="43">
        <v>4.1100000000000003</v>
      </c>
      <c r="I99" s="43">
        <v>9.24</v>
      </c>
      <c r="J99" s="43">
        <v>79</v>
      </c>
      <c r="K99" s="44">
        <v>75</v>
      </c>
      <c r="L99" s="43">
        <v>15</v>
      </c>
    </row>
    <row r="100" spans="1:12" ht="14.4">
      <c r="A100" s="14"/>
      <c r="B100" s="15"/>
      <c r="C100" s="11"/>
      <c r="D100" s="7" t="s">
        <v>27</v>
      </c>
      <c r="E100" s="64" t="s">
        <v>86</v>
      </c>
      <c r="F100" s="43">
        <v>200</v>
      </c>
      <c r="G100" s="43">
        <v>3.92</v>
      </c>
      <c r="H100" s="43">
        <v>4.26</v>
      </c>
      <c r="I100" s="43">
        <v>15.38</v>
      </c>
      <c r="J100" s="43">
        <v>115.54</v>
      </c>
      <c r="K100" s="44">
        <v>102</v>
      </c>
      <c r="L100" s="43">
        <v>25</v>
      </c>
    </row>
    <row r="101" spans="1:12" ht="14.4">
      <c r="A101" s="14"/>
      <c r="B101" s="15"/>
      <c r="C101" s="11"/>
      <c r="D101" s="7" t="s">
        <v>28</v>
      </c>
      <c r="E101" s="42" t="s">
        <v>79</v>
      </c>
      <c r="F101" s="43">
        <v>100</v>
      </c>
      <c r="G101" s="43">
        <v>16.5</v>
      </c>
      <c r="H101" s="43">
        <v>18.13</v>
      </c>
      <c r="I101" s="43">
        <v>5.9</v>
      </c>
      <c r="J101" s="43">
        <v>264</v>
      </c>
      <c r="K101" s="44">
        <v>711</v>
      </c>
      <c r="L101" s="43">
        <v>73.489999999999995</v>
      </c>
    </row>
    <row r="102" spans="1:12" ht="14.4">
      <c r="A102" s="14"/>
      <c r="B102" s="15"/>
      <c r="C102" s="11"/>
      <c r="D102" s="7" t="s">
        <v>29</v>
      </c>
      <c r="E102" s="42" t="s">
        <v>54</v>
      </c>
      <c r="F102" s="43">
        <v>150</v>
      </c>
      <c r="G102" s="43">
        <v>7.85</v>
      </c>
      <c r="H102" s="43">
        <v>6.3</v>
      </c>
      <c r="I102" s="43">
        <v>40.700000000000003</v>
      </c>
      <c r="J102" s="43">
        <v>250</v>
      </c>
      <c r="K102" s="44">
        <v>302</v>
      </c>
      <c r="L102" s="43">
        <v>21.1</v>
      </c>
    </row>
    <row r="103" spans="1:12" ht="14.4">
      <c r="A103" s="14"/>
      <c r="B103" s="15"/>
      <c r="C103" s="11"/>
      <c r="D103" s="7" t="s">
        <v>30</v>
      </c>
      <c r="E103" s="42" t="s">
        <v>68</v>
      </c>
      <c r="F103" s="43">
        <v>200</v>
      </c>
      <c r="G103" s="43">
        <v>0.38</v>
      </c>
      <c r="H103" s="43">
        <v>0</v>
      </c>
      <c r="I103" s="43">
        <v>31.4</v>
      </c>
      <c r="J103" s="43">
        <v>127</v>
      </c>
      <c r="K103" s="44">
        <v>348</v>
      </c>
      <c r="L103" s="43">
        <v>19</v>
      </c>
    </row>
    <row r="104" spans="1:12" ht="14.4">
      <c r="A104" s="14"/>
      <c r="B104" s="15"/>
      <c r="C104" s="11"/>
      <c r="D104" s="7" t="s">
        <v>31</v>
      </c>
      <c r="E104" s="56" t="s">
        <v>41</v>
      </c>
      <c r="F104" s="43">
        <v>20</v>
      </c>
      <c r="G104" s="43">
        <v>1.5</v>
      </c>
      <c r="H104" s="43">
        <v>0.2</v>
      </c>
      <c r="I104" s="43">
        <v>9.4</v>
      </c>
      <c r="J104" s="43">
        <v>46</v>
      </c>
      <c r="K104" s="44" t="s">
        <v>43</v>
      </c>
      <c r="L104" s="43">
        <v>3</v>
      </c>
    </row>
    <row r="105" spans="1:12" ht="14.4">
      <c r="A105" s="14"/>
      <c r="B105" s="15"/>
      <c r="C105" s="11"/>
      <c r="D105" s="7" t="s">
        <v>32</v>
      </c>
      <c r="E105" s="56" t="s">
        <v>49</v>
      </c>
      <c r="F105" s="43">
        <v>25</v>
      </c>
      <c r="G105" s="43">
        <v>1.62</v>
      </c>
      <c r="H105" s="43">
        <v>0.25</v>
      </c>
      <c r="I105" s="43">
        <v>10.25</v>
      </c>
      <c r="J105" s="43">
        <v>50</v>
      </c>
      <c r="K105" s="44" t="s">
        <v>43</v>
      </c>
      <c r="L105" s="43">
        <v>3.75</v>
      </c>
    </row>
    <row r="106" spans="1:12" ht="14.4">
      <c r="A106" s="16"/>
      <c r="B106" s="17"/>
      <c r="C106" s="8"/>
      <c r="D106" s="18" t="s">
        <v>33</v>
      </c>
      <c r="E106" s="9"/>
      <c r="F106" s="19">
        <f>SUM(F99:F105)</f>
        <v>755</v>
      </c>
      <c r="G106" s="19">
        <f>SUM(G99:G105)</f>
        <v>33.17</v>
      </c>
      <c r="H106" s="19">
        <f>SUM(H99:H105)</f>
        <v>33.25</v>
      </c>
      <c r="I106" s="19">
        <f>SUM(I99:I105)</f>
        <v>122.27000000000001</v>
      </c>
      <c r="J106" s="19">
        <f>SUM(J99:J105)</f>
        <v>931.54</v>
      </c>
      <c r="K106" s="25"/>
      <c r="L106" s="19">
        <f>SUM(L99:L105)</f>
        <v>160.34</v>
      </c>
    </row>
    <row r="107" spans="1:12" ht="14.4">
      <c r="A107" s="33">
        <f>A94</f>
        <v>2</v>
      </c>
      <c r="B107" s="33">
        <f>B94</f>
        <v>2</v>
      </c>
      <c r="C107" s="69" t="s">
        <v>4</v>
      </c>
      <c r="D107" s="70"/>
      <c r="E107" s="31"/>
      <c r="F107" s="32">
        <f>F98+F106</f>
        <v>1255</v>
      </c>
      <c r="G107" s="32">
        <f>G98+G106</f>
        <v>48.58</v>
      </c>
      <c r="H107" s="32">
        <f>H98+H106</f>
        <v>47.269999999999996</v>
      </c>
      <c r="I107" s="32">
        <f>I98+I106</f>
        <v>240.51</v>
      </c>
      <c r="J107" s="32">
        <f>J98+J106</f>
        <v>1591.88</v>
      </c>
      <c r="K107" s="32"/>
      <c r="L107" s="32">
        <f>L98+L106</f>
        <v>224.84</v>
      </c>
    </row>
    <row r="108" spans="1:12" ht="14.4">
      <c r="A108" s="20">
        <v>2</v>
      </c>
      <c r="B108" s="21">
        <v>3</v>
      </c>
      <c r="C108" s="22" t="s">
        <v>20</v>
      </c>
      <c r="D108" s="5" t="s">
        <v>21</v>
      </c>
      <c r="E108" s="57" t="s">
        <v>80</v>
      </c>
      <c r="F108" s="40">
        <v>205</v>
      </c>
      <c r="G108" s="40">
        <v>7.24</v>
      </c>
      <c r="H108" s="40">
        <v>9.24</v>
      </c>
      <c r="I108" s="40">
        <v>38</v>
      </c>
      <c r="J108" s="40">
        <v>263</v>
      </c>
      <c r="K108" s="41">
        <v>182</v>
      </c>
      <c r="L108" s="40">
        <v>23.49</v>
      </c>
    </row>
    <row r="109" spans="1:12" ht="14.4">
      <c r="A109" s="23"/>
      <c r="B109" s="15"/>
      <c r="C109" s="11"/>
      <c r="D109" s="6" t="s">
        <v>42</v>
      </c>
      <c r="E109" s="42" t="s">
        <v>44</v>
      </c>
      <c r="F109" s="43">
        <v>40</v>
      </c>
      <c r="G109" s="43">
        <v>3</v>
      </c>
      <c r="H109" s="43">
        <v>3.92</v>
      </c>
      <c r="I109" s="43">
        <v>29.76</v>
      </c>
      <c r="J109" s="43">
        <v>166.8</v>
      </c>
      <c r="K109" s="44">
        <v>604</v>
      </c>
      <c r="L109" s="43">
        <v>12</v>
      </c>
    </row>
    <row r="110" spans="1:12" ht="14.4">
      <c r="A110" s="23"/>
      <c r="B110" s="15"/>
      <c r="C110" s="11"/>
      <c r="D110" s="7" t="s">
        <v>22</v>
      </c>
      <c r="E110" s="42" t="s">
        <v>40</v>
      </c>
      <c r="F110" s="43">
        <v>200</v>
      </c>
      <c r="G110" s="43">
        <v>7.0000000000000007E-2</v>
      </c>
      <c r="H110" s="43">
        <v>0.02</v>
      </c>
      <c r="I110" s="43">
        <v>15</v>
      </c>
      <c r="J110" s="43">
        <v>60</v>
      </c>
      <c r="K110" s="44">
        <v>376</v>
      </c>
      <c r="L110" s="43">
        <v>7.5</v>
      </c>
    </row>
    <row r="111" spans="1:12" ht="15.75" customHeight="1">
      <c r="A111" s="23"/>
      <c r="B111" s="15"/>
      <c r="C111" s="11"/>
      <c r="D111" s="7" t="s">
        <v>23</v>
      </c>
      <c r="E111" s="56" t="s">
        <v>41</v>
      </c>
      <c r="F111" s="43">
        <v>40</v>
      </c>
      <c r="G111" s="43">
        <v>3</v>
      </c>
      <c r="H111" s="43">
        <v>0.4</v>
      </c>
      <c r="I111" s="43">
        <v>18.8</v>
      </c>
      <c r="J111" s="43">
        <v>92</v>
      </c>
      <c r="K111" s="44" t="s">
        <v>43</v>
      </c>
      <c r="L111" s="43">
        <v>6</v>
      </c>
    </row>
    <row r="112" spans="1:12" ht="14.4">
      <c r="A112" s="23"/>
      <c r="B112" s="15"/>
      <c r="C112" s="11"/>
      <c r="D112" s="58" t="s">
        <v>32</v>
      </c>
      <c r="E112" s="56" t="s">
        <v>49</v>
      </c>
      <c r="F112" s="43">
        <v>25</v>
      </c>
      <c r="G112" s="43">
        <v>1.62</v>
      </c>
      <c r="H112" s="43">
        <v>0.25</v>
      </c>
      <c r="I112" s="43">
        <v>10.25</v>
      </c>
      <c r="J112" s="43">
        <v>50</v>
      </c>
      <c r="K112" s="44" t="s">
        <v>43</v>
      </c>
      <c r="L112" s="43">
        <v>3.75</v>
      </c>
    </row>
    <row r="113" spans="1:12" ht="14.4">
      <c r="A113" s="24"/>
      <c r="B113" s="17"/>
      <c r="C113" s="8"/>
      <c r="D113" s="18" t="s">
        <v>33</v>
      </c>
      <c r="E113" s="9"/>
      <c r="F113" s="19">
        <f>SUM(F108:F112)</f>
        <v>510</v>
      </c>
      <c r="G113" s="19">
        <f>SUM(G108:G112)</f>
        <v>14.93</v>
      </c>
      <c r="H113" s="19">
        <f>SUM(H108:H112)</f>
        <v>13.83</v>
      </c>
      <c r="I113" s="19">
        <f>SUM(I108:I112)</f>
        <v>111.81</v>
      </c>
      <c r="J113" s="19">
        <f>SUM(J108:J112)</f>
        <v>631.79999999999995</v>
      </c>
      <c r="K113" s="25"/>
      <c r="L113" s="19">
        <f>SUM(L108:L112)</f>
        <v>52.739999999999995</v>
      </c>
    </row>
    <row r="114" spans="1:12" ht="14.4">
      <c r="A114" s="26">
        <f>A108</f>
        <v>2</v>
      </c>
      <c r="B114" s="13">
        <f>B108</f>
        <v>3</v>
      </c>
      <c r="C114" s="10" t="s">
        <v>25</v>
      </c>
      <c r="D114" s="7" t="s">
        <v>26</v>
      </c>
      <c r="E114" s="42" t="s">
        <v>99</v>
      </c>
      <c r="F114" s="43">
        <v>60</v>
      </c>
      <c r="G114" s="43">
        <v>0.56999999999999995</v>
      </c>
      <c r="H114" s="43">
        <v>0.11</v>
      </c>
      <c r="I114" s="43">
        <v>2.42</v>
      </c>
      <c r="J114" s="43">
        <v>12.08</v>
      </c>
      <c r="K114" s="44">
        <v>71</v>
      </c>
      <c r="L114" s="43">
        <v>21</v>
      </c>
    </row>
    <row r="115" spans="1:12" ht="14.4">
      <c r="A115" s="23"/>
      <c r="B115" s="15"/>
      <c r="C115" s="11"/>
      <c r="D115" s="7" t="s">
        <v>27</v>
      </c>
      <c r="E115" s="42" t="s">
        <v>52</v>
      </c>
      <c r="F115" s="43">
        <v>205</v>
      </c>
      <c r="G115" s="43">
        <v>1.98</v>
      </c>
      <c r="H115" s="43">
        <v>4.4000000000000004</v>
      </c>
      <c r="I115" s="43">
        <v>9.4</v>
      </c>
      <c r="J115" s="43">
        <v>86</v>
      </c>
      <c r="K115" s="44">
        <v>82</v>
      </c>
      <c r="L115" s="43">
        <v>25</v>
      </c>
    </row>
    <row r="116" spans="1:12" ht="14.4">
      <c r="A116" s="23"/>
      <c r="B116" s="15"/>
      <c r="C116" s="11"/>
      <c r="D116" s="7" t="s">
        <v>28</v>
      </c>
      <c r="E116" s="42" t="s">
        <v>59</v>
      </c>
      <c r="F116" s="43">
        <v>90</v>
      </c>
      <c r="G116" s="43">
        <v>17.329999999999998</v>
      </c>
      <c r="H116" s="43">
        <v>18.95</v>
      </c>
      <c r="I116" s="43">
        <v>12.7</v>
      </c>
      <c r="J116" s="43">
        <v>291</v>
      </c>
      <c r="K116" s="44" t="s">
        <v>62</v>
      </c>
      <c r="L116" s="43">
        <v>45.38</v>
      </c>
    </row>
    <row r="117" spans="1:12" ht="14.4">
      <c r="A117" s="23"/>
      <c r="B117" s="15"/>
      <c r="C117" s="11"/>
      <c r="D117" s="7" t="s">
        <v>29</v>
      </c>
      <c r="E117" s="42" t="s">
        <v>81</v>
      </c>
      <c r="F117" s="43">
        <v>153.5</v>
      </c>
      <c r="G117" s="43">
        <v>3.14</v>
      </c>
      <c r="H117" s="43">
        <v>7.98</v>
      </c>
      <c r="I117" s="43">
        <v>20.3</v>
      </c>
      <c r="J117" s="43">
        <v>166</v>
      </c>
      <c r="K117" s="44" t="s">
        <v>84</v>
      </c>
      <c r="L117" s="43">
        <v>20.3</v>
      </c>
    </row>
    <row r="118" spans="1:12" ht="14.4">
      <c r="A118" s="23"/>
      <c r="B118" s="15"/>
      <c r="C118" s="11"/>
      <c r="D118" s="7" t="s">
        <v>30</v>
      </c>
      <c r="E118" s="42" t="s">
        <v>82</v>
      </c>
      <c r="F118" s="43">
        <v>200</v>
      </c>
      <c r="G118" s="43">
        <v>0</v>
      </c>
      <c r="H118" s="43">
        <v>0</v>
      </c>
      <c r="I118" s="43">
        <v>16.399999999999999</v>
      </c>
      <c r="J118" s="43">
        <v>66.12</v>
      </c>
      <c r="K118" s="44" t="s">
        <v>83</v>
      </c>
      <c r="L118" s="43">
        <v>19</v>
      </c>
    </row>
    <row r="119" spans="1:12" ht="14.4">
      <c r="A119" s="23"/>
      <c r="B119" s="15"/>
      <c r="C119" s="11"/>
      <c r="D119" s="7" t="s">
        <v>31</v>
      </c>
      <c r="E119" s="56" t="s">
        <v>41</v>
      </c>
      <c r="F119" s="43">
        <v>40</v>
      </c>
      <c r="G119" s="43">
        <v>3</v>
      </c>
      <c r="H119" s="43">
        <v>0.4</v>
      </c>
      <c r="I119" s="43">
        <v>18.8</v>
      </c>
      <c r="J119" s="43">
        <v>92</v>
      </c>
      <c r="K119" s="44" t="s">
        <v>43</v>
      </c>
      <c r="L119" s="43">
        <v>6</v>
      </c>
    </row>
    <row r="120" spans="1:12" ht="14.4">
      <c r="A120" s="23"/>
      <c r="B120" s="15"/>
      <c r="C120" s="11"/>
      <c r="D120" s="7" t="s">
        <v>32</v>
      </c>
      <c r="E120" s="56" t="s">
        <v>49</v>
      </c>
      <c r="F120" s="43">
        <v>25</v>
      </c>
      <c r="G120" s="43">
        <v>1.62</v>
      </c>
      <c r="H120" s="43">
        <v>0.25</v>
      </c>
      <c r="I120" s="43">
        <v>10.25</v>
      </c>
      <c r="J120" s="43">
        <v>50</v>
      </c>
      <c r="K120" s="44" t="s">
        <v>43</v>
      </c>
      <c r="L120" s="43">
        <v>3.75</v>
      </c>
    </row>
    <row r="121" spans="1:12" ht="14.4">
      <c r="A121" s="24"/>
      <c r="B121" s="17"/>
      <c r="C121" s="8"/>
      <c r="D121" s="18" t="s">
        <v>33</v>
      </c>
      <c r="E121" s="9"/>
      <c r="F121" s="19">
        <f>SUM(F114:F120)</f>
        <v>773.5</v>
      </c>
      <c r="G121" s="19">
        <f>SUM(G114:G120)</f>
        <v>27.64</v>
      </c>
      <c r="H121" s="19">
        <f>SUM(H114:H120)</f>
        <v>32.090000000000003</v>
      </c>
      <c r="I121" s="19">
        <f>SUM(I114:I120)</f>
        <v>90.27</v>
      </c>
      <c r="J121" s="19">
        <f>SUM(J114:J120)</f>
        <v>763.19999999999993</v>
      </c>
      <c r="K121" s="25"/>
      <c r="L121" s="19">
        <f>SUM(L114:L120)</f>
        <v>140.43</v>
      </c>
    </row>
    <row r="122" spans="1:12" ht="14.4">
      <c r="A122" s="29">
        <f>A108</f>
        <v>2</v>
      </c>
      <c r="B122" s="30">
        <f>B108</f>
        <v>3</v>
      </c>
      <c r="C122" s="69" t="s">
        <v>4</v>
      </c>
      <c r="D122" s="70"/>
      <c r="E122" s="31"/>
      <c r="F122" s="32">
        <f>F113+F121</f>
        <v>1283.5</v>
      </c>
      <c r="G122" s="32">
        <f>G113+G121</f>
        <v>42.57</v>
      </c>
      <c r="H122" s="32">
        <f>H113+H121</f>
        <v>45.92</v>
      </c>
      <c r="I122" s="32">
        <f>I113+I121</f>
        <v>202.07999999999998</v>
      </c>
      <c r="J122" s="32">
        <f>J113+J121</f>
        <v>1395</v>
      </c>
      <c r="K122" s="32"/>
      <c r="L122" s="32">
        <f>L113+L121</f>
        <v>193.17000000000002</v>
      </c>
    </row>
    <row r="123" spans="1:12" ht="14.4">
      <c r="A123" s="20">
        <v>2</v>
      </c>
      <c r="B123" s="21">
        <v>4</v>
      </c>
      <c r="C123" s="22" t="s">
        <v>20</v>
      </c>
      <c r="D123" s="5" t="s">
        <v>21</v>
      </c>
      <c r="E123" s="39" t="s">
        <v>111</v>
      </c>
      <c r="F123" s="40">
        <v>270</v>
      </c>
      <c r="G123" s="40">
        <v>20.399999999999999</v>
      </c>
      <c r="H123" s="40">
        <v>28.83</v>
      </c>
      <c r="I123" s="40">
        <v>32.06</v>
      </c>
      <c r="J123" s="40">
        <v>469</v>
      </c>
      <c r="K123" s="41" t="s">
        <v>85</v>
      </c>
      <c r="L123" s="40">
        <v>88.88</v>
      </c>
    </row>
    <row r="124" spans="1:12" ht="14.4">
      <c r="A124" s="23"/>
      <c r="B124" s="15"/>
      <c r="C124" s="11"/>
      <c r="D124" s="7" t="s">
        <v>22</v>
      </c>
      <c r="E124" s="42" t="s">
        <v>40</v>
      </c>
      <c r="F124" s="43">
        <v>200</v>
      </c>
      <c r="G124" s="43">
        <v>7.0000000000000007E-2</v>
      </c>
      <c r="H124" s="43">
        <v>0.02</v>
      </c>
      <c r="I124" s="43">
        <v>15</v>
      </c>
      <c r="J124" s="43">
        <v>60</v>
      </c>
      <c r="K124" s="44">
        <v>376</v>
      </c>
      <c r="L124" s="43">
        <v>7.5</v>
      </c>
    </row>
    <row r="125" spans="1:12" ht="14.4">
      <c r="A125" s="23"/>
      <c r="B125" s="15"/>
      <c r="C125" s="11"/>
      <c r="D125" s="7" t="s">
        <v>32</v>
      </c>
      <c r="E125" s="56" t="s">
        <v>49</v>
      </c>
      <c r="F125" s="43">
        <v>30</v>
      </c>
      <c r="G125" s="43">
        <v>1.94</v>
      </c>
      <c r="H125" s="43">
        <v>0.3</v>
      </c>
      <c r="I125" s="43">
        <v>12.3</v>
      </c>
      <c r="J125" s="43">
        <v>60</v>
      </c>
      <c r="K125" s="44" t="s">
        <v>43</v>
      </c>
      <c r="L125" s="43">
        <v>4.5</v>
      </c>
    </row>
    <row r="126" spans="1:12" ht="14.4">
      <c r="A126" s="24"/>
      <c r="B126" s="17"/>
      <c r="C126" s="8"/>
      <c r="D126" s="18" t="s">
        <v>33</v>
      </c>
      <c r="E126" s="9"/>
      <c r="F126" s="19">
        <f>SUM(F123:F125)</f>
        <v>500</v>
      </c>
      <c r="G126" s="19">
        <f>SUM(G123:G125)</f>
        <v>22.41</v>
      </c>
      <c r="H126" s="19">
        <f>SUM(H123:H125)</f>
        <v>29.15</v>
      </c>
      <c r="I126" s="19">
        <f>SUM(I123:I125)</f>
        <v>59.36</v>
      </c>
      <c r="J126" s="19">
        <f>SUM(J123:J125)</f>
        <v>589</v>
      </c>
      <c r="K126" s="25"/>
      <c r="L126" s="19">
        <f>SUM(L123:L125)</f>
        <v>100.88</v>
      </c>
    </row>
    <row r="127" spans="1:12" ht="14.4">
      <c r="A127" s="26">
        <f>A123</f>
        <v>2</v>
      </c>
      <c r="B127" s="13">
        <f>B123</f>
        <v>4</v>
      </c>
      <c r="C127" s="10" t="s">
        <v>25</v>
      </c>
      <c r="D127" s="7" t="s">
        <v>26</v>
      </c>
      <c r="E127" s="64" t="s">
        <v>103</v>
      </c>
      <c r="F127" s="43">
        <v>60</v>
      </c>
      <c r="G127" s="43">
        <v>0.67</v>
      </c>
      <c r="H127" s="43">
        <v>0.06</v>
      </c>
      <c r="I127" s="43">
        <v>2.1</v>
      </c>
      <c r="J127" s="43">
        <v>12</v>
      </c>
      <c r="K127" s="44">
        <v>53</v>
      </c>
      <c r="L127" s="43">
        <v>18</v>
      </c>
    </row>
    <row r="128" spans="1:12" ht="14.4">
      <c r="A128" s="23"/>
      <c r="B128" s="15"/>
      <c r="C128" s="11"/>
      <c r="D128" s="7" t="s">
        <v>27</v>
      </c>
      <c r="E128" s="42" t="s">
        <v>70</v>
      </c>
      <c r="F128" s="43">
        <v>200</v>
      </c>
      <c r="G128" s="43">
        <v>2.1800000000000002</v>
      </c>
      <c r="H128" s="43">
        <v>2.56</v>
      </c>
      <c r="I128" s="43">
        <v>16.36</v>
      </c>
      <c r="J128" s="43">
        <v>100</v>
      </c>
      <c r="K128" s="44">
        <v>103</v>
      </c>
      <c r="L128" s="43">
        <v>25</v>
      </c>
    </row>
    <row r="129" spans="1:12" ht="14.4">
      <c r="A129" s="23"/>
      <c r="B129" s="15"/>
      <c r="C129" s="11"/>
      <c r="D129" s="7" t="s">
        <v>28</v>
      </c>
      <c r="E129" s="42" t="s">
        <v>87</v>
      </c>
      <c r="F129" s="43">
        <v>200</v>
      </c>
      <c r="G129" s="43">
        <v>19.46</v>
      </c>
      <c r="H129" s="43">
        <v>27.53</v>
      </c>
      <c r="I129" s="43">
        <v>31.87</v>
      </c>
      <c r="J129" s="43">
        <v>454</v>
      </c>
      <c r="K129" s="44">
        <v>291</v>
      </c>
      <c r="L129" s="43">
        <v>76.2</v>
      </c>
    </row>
    <row r="130" spans="1:12" ht="14.4">
      <c r="A130" s="23"/>
      <c r="B130" s="15"/>
      <c r="C130" s="11"/>
      <c r="D130" s="7" t="s">
        <v>30</v>
      </c>
      <c r="E130" s="60" t="s">
        <v>48</v>
      </c>
      <c r="F130" s="43">
        <v>200</v>
      </c>
      <c r="G130" s="43">
        <v>1.3</v>
      </c>
      <c r="H130" s="43">
        <v>0</v>
      </c>
      <c r="I130" s="43">
        <v>26.8</v>
      </c>
      <c r="J130" s="43">
        <v>95</v>
      </c>
      <c r="K130" s="44">
        <v>25</v>
      </c>
      <c r="L130" s="43">
        <v>22</v>
      </c>
    </row>
    <row r="131" spans="1:12" ht="14.4">
      <c r="A131" s="23"/>
      <c r="B131" s="15"/>
      <c r="C131" s="11"/>
      <c r="D131" s="7" t="s">
        <v>31</v>
      </c>
      <c r="E131" s="56" t="s">
        <v>41</v>
      </c>
      <c r="F131" s="43">
        <v>40</v>
      </c>
      <c r="G131" s="43">
        <v>3</v>
      </c>
      <c r="H131" s="43">
        <v>0.4</v>
      </c>
      <c r="I131" s="43">
        <v>18.8</v>
      </c>
      <c r="J131" s="43">
        <v>92</v>
      </c>
      <c r="K131" s="44" t="s">
        <v>43</v>
      </c>
      <c r="L131" s="43">
        <v>6</v>
      </c>
    </row>
    <row r="132" spans="1:12" ht="14.4">
      <c r="A132" s="23"/>
      <c r="B132" s="15"/>
      <c r="C132" s="11"/>
      <c r="D132" s="7" t="s">
        <v>32</v>
      </c>
      <c r="E132" s="56" t="s">
        <v>49</v>
      </c>
      <c r="F132" s="43">
        <v>25</v>
      </c>
      <c r="G132" s="43">
        <v>1.62</v>
      </c>
      <c r="H132" s="43">
        <v>0.25</v>
      </c>
      <c r="I132" s="43">
        <v>10.25</v>
      </c>
      <c r="J132" s="43">
        <v>50</v>
      </c>
      <c r="K132" s="44" t="s">
        <v>43</v>
      </c>
      <c r="L132" s="43">
        <v>3.75</v>
      </c>
    </row>
    <row r="133" spans="1:12" ht="14.4">
      <c r="A133" s="24"/>
      <c r="B133" s="17"/>
      <c r="C133" s="8"/>
      <c r="D133" s="18" t="s">
        <v>33</v>
      </c>
      <c r="E133" s="9"/>
      <c r="F133" s="19">
        <f>SUM(F127:F132)</f>
        <v>725</v>
      </c>
      <c r="G133" s="19">
        <f>SUM(G127:G132)</f>
        <v>28.230000000000004</v>
      </c>
      <c r="H133" s="19">
        <f>SUM(H127:H132)</f>
        <v>30.8</v>
      </c>
      <c r="I133" s="19">
        <f>SUM(I127:I132)</f>
        <v>106.17999999999999</v>
      </c>
      <c r="J133" s="19">
        <f>SUM(J127:J132)</f>
        <v>803</v>
      </c>
      <c r="K133" s="25"/>
      <c r="L133" s="19">
        <f>SUM(L127:L132)</f>
        <v>150.94999999999999</v>
      </c>
    </row>
    <row r="134" spans="1:12" ht="14.4">
      <c r="A134" s="29">
        <f>A123</f>
        <v>2</v>
      </c>
      <c r="B134" s="30">
        <f>B123</f>
        <v>4</v>
      </c>
      <c r="C134" s="69" t="s">
        <v>4</v>
      </c>
      <c r="D134" s="70"/>
      <c r="E134" s="31"/>
      <c r="F134" s="32">
        <f>F126+F133</f>
        <v>1225</v>
      </c>
      <c r="G134" s="32">
        <f>G126+G133</f>
        <v>50.64</v>
      </c>
      <c r="H134" s="32">
        <f>H126+H133</f>
        <v>59.95</v>
      </c>
      <c r="I134" s="32">
        <f>I126+I133</f>
        <v>165.54</v>
      </c>
      <c r="J134" s="32">
        <f>J126+J133</f>
        <v>1392</v>
      </c>
      <c r="K134" s="32"/>
      <c r="L134" s="32">
        <f>L126+L133</f>
        <v>251.82999999999998</v>
      </c>
    </row>
    <row r="135" spans="1:12" ht="14.4">
      <c r="A135" s="20">
        <v>2</v>
      </c>
      <c r="B135" s="21">
        <v>5</v>
      </c>
      <c r="C135" s="22" t="s">
        <v>20</v>
      </c>
      <c r="D135" s="5" t="s">
        <v>21</v>
      </c>
      <c r="E135" s="57" t="s">
        <v>90</v>
      </c>
      <c r="F135" s="40">
        <v>205</v>
      </c>
      <c r="G135" s="40">
        <v>6.1</v>
      </c>
      <c r="H135" s="40">
        <v>11.6</v>
      </c>
      <c r="I135" s="40">
        <v>33.5</v>
      </c>
      <c r="J135" s="40">
        <v>260</v>
      </c>
      <c r="K135" s="41">
        <v>182</v>
      </c>
      <c r="L135" s="40">
        <v>23.74</v>
      </c>
    </row>
    <row r="136" spans="1:12" ht="14.4">
      <c r="A136" s="23"/>
      <c r="B136" s="15"/>
      <c r="C136" s="11"/>
      <c r="D136" s="6" t="s">
        <v>91</v>
      </c>
      <c r="E136" s="42" t="s">
        <v>92</v>
      </c>
      <c r="F136" s="43">
        <v>55</v>
      </c>
      <c r="G136" s="43">
        <v>6.45</v>
      </c>
      <c r="H136" s="43">
        <v>7.27</v>
      </c>
      <c r="I136" s="43">
        <v>17.77</v>
      </c>
      <c r="J136" s="43">
        <v>162.25</v>
      </c>
      <c r="K136" s="44">
        <v>3</v>
      </c>
      <c r="L136" s="43">
        <v>27</v>
      </c>
    </row>
    <row r="137" spans="1:12" ht="14.4">
      <c r="A137" s="23"/>
      <c r="B137" s="15"/>
      <c r="C137" s="11"/>
      <c r="D137" s="7" t="s">
        <v>22</v>
      </c>
      <c r="E137" s="42" t="s">
        <v>40</v>
      </c>
      <c r="F137" s="43">
        <v>200</v>
      </c>
      <c r="G137" s="43">
        <v>7.0000000000000007E-2</v>
      </c>
      <c r="H137" s="43">
        <v>0.02</v>
      </c>
      <c r="I137" s="43">
        <v>15</v>
      </c>
      <c r="J137" s="43">
        <v>60</v>
      </c>
      <c r="K137" s="44">
        <v>376</v>
      </c>
      <c r="L137" s="43">
        <v>7.5</v>
      </c>
    </row>
    <row r="138" spans="1:12" ht="14.4">
      <c r="A138" s="23"/>
      <c r="B138" s="15"/>
      <c r="C138" s="11"/>
      <c r="D138" s="7" t="s">
        <v>23</v>
      </c>
      <c r="E138" s="56" t="s">
        <v>49</v>
      </c>
      <c r="F138" s="43">
        <v>50</v>
      </c>
      <c r="G138" s="43">
        <v>3.24</v>
      </c>
      <c r="H138" s="43">
        <v>0.5</v>
      </c>
      <c r="I138" s="43">
        <v>20.5</v>
      </c>
      <c r="J138" s="43">
        <v>100</v>
      </c>
      <c r="K138" s="44" t="s">
        <v>43</v>
      </c>
      <c r="L138" s="43">
        <v>7.5</v>
      </c>
    </row>
    <row r="139" spans="1:12" ht="15.75" customHeight="1">
      <c r="A139" s="24"/>
      <c r="B139" s="17"/>
      <c r="C139" s="8"/>
      <c r="D139" s="18" t="s">
        <v>33</v>
      </c>
      <c r="E139" s="9"/>
      <c r="F139" s="19">
        <f>SUM(F135:F138)</f>
        <v>510</v>
      </c>
      <c r="G139" s="19">
        <f>SUM(G135:G138)</f>
        <v>15.860000000000001</v>
      </c>
      <c r="H139" s="19">
        <f>SUM(H135:H138)</f>
        <v>19.389999999999997</v>
      </c>
      <c r="I139" s="19">
        <f>SUM(I135:I138)</f>
        <v>86.77</v>
      </c>
      <c r="J139" s="19">
        <f>SUM(J135:J138)</f>
        <v>582.25</v>
      </c>
      <c r="K139" s="25"/>
      <c r="L139" s="19">
        <f>SUM(L135:L138)</f>
        <v>65.739999999999995</v>
      </c>
    </row>
    <row r="140" spans="1:12" ht="14.4">
      <c r="A140" s="26">
        <f>A135</f>
        <v>2</v>
      </c>
      <c r="B140" s="13">
        <f>B135</f>
        <v>5</v>
      </c>
      <c r="C140" s="10" t="s">
        <v>25</v>
      </c>
      <c r="D140" s="7" t="s">
        <v>26</v>
      </c>
      <c r="E140" s="64" t="s">
        <v>65</v>
      </c>
      <c r="F140" s="43">
        <v>60</v>
      </c>
      <c r="G140" s="43">
        <v>0.66</v>
      </c>
      <c r="H140" s="43">
        <v>0.12</v>
      </c>
      <c r="I140" s="43">
        <v>2.08</v>
      </c>
      <c r="J140" s="43">
        <v>14.4</v>
      </c>
      <c r="K140" s="44">
        <v>71</v>
      </c>
      <c r="L140" s="43">
        <v>20</v>
      </c>
    </row>
    <row r="141" spans="1:12" ht="14.4">
      <c r="A141" s="23"/>
      <c r="B141" s="15"/>
      <c r="C141" s="11"/>
      <c r="D141" s="7" t="s">
        <v>27</v>
      </c>
      <c r="E141" s="42" t="s">
        <v>66</v>
      </c>
      <c r="F141" s="43">
        <v>205</v>
      </c>
      <c r="G141" s="43">
        <v>1.64</v>
      </c>
      <c r="H141" s="43">
        <v>5</v>
      </c>
      <c r="I141" s="43">
        <v>13.97</v>
      </c>
      <c r="J141" s="43">
        <v>97.4</v>
      </c>
      <c r="K141" s="44">
        <v>134</v>
      </c>
      <c r="L141" s="43">
        <v>25</v>
      </c>
    </row>
    <row r="142" spans="1:12" ht="14.4">
      <c r="A142" s="23"/>
      <c r="B142" s="15"/>
      <c r="C142" s="11"/>
      <c r="D142" s="7" t="s">
        <v>28</v>
      </c>
      <c r="E142" s="42" t="s">
        <v>95</v>
      </c>
      <c r="F142" s="43">
        <v>110</v>
      </c>
      <c r="G142" s="43">
        <v>9.24</v>
      </c>
      <c r="H142" s="43">
        <v>12.2</v>
      </c>
      <c r="I142" s="43">
        <v>13.75</v>
      </c>
      <c r="J142" s="43">
        <v>212</v>
      </c>
      <c r="K142" s="44">
        <v>3</v>
      </c>
      <c r="L142" s="43">
        <v>64.209999999999994</v>
      </c>
    </row>
    <row r="143" spans="1:12" ht="14.4">
      <c r="A143" s="23"/>
      <c r="B143" s="15"/>
      <c r="C143" s="11"/>
      <c r="D143" s="7" t="s">
        <v>29</v>
      </c>
      <c r="E143" s="42" t="s">
        <v>61</v>
      </c>
      <c r="F143" s="43">
        <v>155</v>
      </c>
      <c r="G143" s="43">
        <v>3.1</v>
      </c>
      <c r="H143" s="43">
        <v>9.35</v>
      </c>
      <c r="I143" s="43">
        <v>19.13</v>
      </c>
      <c r="J143" s="43">
        <v>173</v>
      </c>
      <c r="K143" s="44">
        <v>312</v>
      </c>
      <c r="L143" s="43">
        <v>31</v>
      </c>
    </row>
    <row r="144" spans="1:12" ht="14.4">
      <c r="A144" s="23"/>
      <c r="B144" s="15"/>
      <c r="C144" s="11"/>
      <c r="D144" s="7" t="s">
        <v>30</v>
      </c>
      <c r="E144" s="42" t="s">
        <v>93</v>
      </c>
      <c r="F144" s="43">
        <v>200</v>
      </c>
      <c r="G144" s="43">
        <v>0</v>
      </c>
      <c r="H144" s="43">
        <v>0</v>
      </c>
      <c r="I144" s="43">
        <v>16.5</v>
      </c>
      <c r="J144" s="43">
        <v>66.12</v>
      </c>
      <c r="K144" s="44" t="s">
        <v>94</v>
      </c>
      <c r="L144" s="43">
        <v>19</v>
      </c>
    </row>
    <row r="145" spans="1:12" ht="14.4">
      <c r="A145" s="23"/>
      <c r="B145" s="15"/>
      <c r="C145" s="11"/>
      <c r="D145" s="7" t="s">
        <v>31</v>
      </c>
      <c r="E145" s="56" t="s">
        <v>41</v>
      </c>
      <c r="F145" s="43">
        <v>40</v>
      </c>
      <c r="G145" s="43">
        <v>3</v>
      </c>
      <c r="H145" s="43">
        <v>0.4</v>
      </c>
      <c r="I145" s="43">
        <v>18.8</v>
      </c>
      <c r="J145" s="43">
        <v>92</v>
      </c>
      <c r="K145" s="44" t="s">
        <v>43</v>
      </c>
      <c r="L145" s="43">
        <v>6</v>
      </c>
    </row>
    <row r="146" spans="1:12" ht="14.4">
      <c r="A146" s="23"/>
      <c r="B146" s="15"/>
      <c r="C146" s="11"/>
      <c r="D146" s="7" t="s">
        <v>32</v>
      </c>
      <c r="E146" s="56" t="s">
        <v>49</v>
      </c>
      <c r="F146" s="43">
        <v>25</v>
      </c>
      <c r="G146" s="43">
        <v>1.62</v>
      </c>
      <c r="H146" s="43">
        <v>0.25</v>
      </c>
      <c r="I146" s="43">
        <v>10.25</v>
      </c>
      <c r="J146" s="43">
        <v>50</v>
      </c>
      <c r="K146" s="44" t="s">
        <v>43</v>
      </c>
      <c r="L146" s="43">
        <v>3.75</v>
      </c>
    </row>
    <row r="147" spans="1:12" ht="14.4">
      <c r="A147" s="24"/>
      <c r="B147" s="17"/>
      <c r="C147" s="8"/>
      <c r="D147" s="18" t="s">
        <v>33</v>
      </c>
      <c r="E147" s="9"/>
      <c r="F147" s="19">
        <f>SUM(F140:F146)</f>
        <v>795</v>
      </c>
      <c r="G147" s="19">
        <f>SUM(G140:G146)</f>
        <v>19.260000000000002</v>
      </c>
      <c r="H147" s="19">
        <f>SUM(H140:H146)</f>
        <v>27.32</v>
      </c>
      <c r="I147" s="19">
        <f>SUM(I140:I146)</f>
        <v>94.48</v>
      </c>
      <c r="J147" s="19">
        <f>SUM(J140:J146)</f>
        <v>704.92000000000007</v>
      </c>
      <c r="K147" s="25"/>
      <c r="L147" s="19">
        <f>SUM(L140:L146)</f>
        <v>168.95999999999998</v>
      </c>
    </row>
    <row r="148" spans="1:12" ht="14.4">
      <c r="A148" s="29">
        <f>A135</f>
        <v>2</v>
      </c>
      <c r="B148" s="30">
        <f>B135</f>
        <v>5</v>
      </c>
      <c r="C148" s="69" t="s">
        <v>4</v>
      </c>
      <c r="D148" s="70"/>
      <c r="E148" s="31"/>
      <c r="F148" s="32">
        <f>F139+F147</f>
        <v>1305</v>
      </c>
      <c r="G148" s="32">
        <f>G139+G147</f>
        <v>35.120000000000005</v>
      </c>
      <c r="H148" s="32">
        <f>H139+H147</f>
        <v>46.709999999999994</v>
      </c>
      <c r="I148" s="32">
        <f>I139+I147</f>
        <v>181.25</v>
      </c>
      <c r="J148" s="32">
        <f>J139+J147</f>
        <v>1287.17</v>
      </c>
      <c r="K148" s="32"/>
      <c r="L148" s="32">
        <f>L139+L147</f>
        <v>234.7</v>
      </c>
    </row>
    <row r="149" spans="1:12">
      <c r="A149" s="27"/>
      <c r="B149" s="28"/>
      <c r="C149" s="71" t="s">
        <v>5</v>
      </c>
      <c r="D149" s="71"/>
      <c r="E149" s="71"/>
      <c r="F149" s="34">
        <f>(F20+F34+F50+F63+F77+F93+F107+F122+F134+F148)/(IF(F20=0,0,1)+IF(F34=0,0,1)+IF(F50=0,0,1)+IF(F63=0,0,1)+IF(F77=0,0,1)+IF(F93=0,0,1)+IF(F107=0,0,1)+IF(F122=0,0,1)+IF(F134=0,0,1)+IF(F148=0,0,1))</f>
        <v>1279.55</v>
      </c>
      <c r="G149" s="34">
        <f>(G20+G34+G50+G63+G77+G93+G107+G122+G134+G148)/(IF(G20=0,0,1)+IF(G34=0,0,1)+IF(G50=0,0,1)+IF(G63=0,0,1)+IF(G77=0,0,1)+IF(G93=0,0,1)+IF(G107=0,0,1)+IF(G122=0,0,1)+IF(G134=0,0,1)+IF(G148=0,0,1))</f>
        <v>45.203999999999994</v>
      </c>
      <c r="H149" s="34">
        <f>(H20+H34+H50+H63+H77+H93+H107+H122+H134+H148)/(IF(H20=0,0,1)+IF(H34=0,0,1)+IF(H50=0,0,1)+IF(H63=0,0,1)+IF(H77=0,0,1)+IF(H93=0,0,1)+IF(H107=0,0,1)+IF(H122=0,0,1)+IF(H134=0,0,1)+IF(H148=0,0,1))</f>
        <v>50.745999999999995</v>
      </c>
      <c r="I149" s="34">
        <f>(I20+I34+I50+I63+I77+I93+I107+I122+I134+I148)/(IF(I20=0,0,1)+IF(I34=0,0,1)+IF(I50=0,0,1)+IF(I63=0,0,1)+IF(I77=0,0,1)+IF(I93=0,0,1)+IF(I107=0,0,1)+IF(I122=0,0,1)+IF(I134=0,0,1)+IF(I148=0,0,1))</f>
        <v>197.49099999999999</v>
      </c>
      <c r="J149" s="34">
        <f>(J20+J34+J50+J63+J77+J93+J107+J122+J134+J148)/(IF(J20=0,0,1)+IF(J34=0,0,1)+IF(J50=0,0,1)+IF(J63=0,0,1)+IF(J77=0,0,1)+IF(J93=0,0,1)+IF(J107=0,0,1)+IF(J122=0,0,1)+IF(J134=0,0,1)+IF(J148=0,0,1))</f>
        <v>1415.3969999999999</v>
      </c>
      <c r="K149" s="34"/>
      <c r="L149" s="34">
        <f>(L20+L34+L50+L63+L77+L93+L107+L122+L134+L148)/(IF(L20=0,0,1)+IF(L34=0,0,1)+IF(L50=0,0,1)+IF(L63=0,0,1)+IF(L77=0,0,1)+IF(L93=0,0,1)+IF(L107=0,0,1)+IF(L122=0,0,1)+IF(L134=0,0,1)+IF(L148=0,0,1))</f>
        <v>238.39699999999999</v>
      </c>
    </row>
  </sheetData>
  <mergeCells count="14">
    <mergeCell ref="C63:D63"/>
    <mergeCell ref="C77:D77"/>
    <mergeCell ref="C20:D20"/>
    <mergeCell ref="C149:E149"/>
    <mergeCell ref="C148:D148"/>
    <mergeCell ref="C93:D93"/>
    <mergeCell ref="C107:D107"/>
    <mergeCell ref="C122:D122"/>
    <mergeCell ref="C134:D134"/>
    <mergeCell ref="C1:E1"/>
    <mergeCell ref="H1:K1"/>
    <mergeCell ref="H2:K2"/>
    <mergeCell ref="C34:D34"/>
    <mergeCell ref="C50:D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dcterms:created xsi:type="dcterms:W3CDTF">2022-05-16T14:23:56Z</dcterms:created>
  <dcterms:modified xsi:type="dcterms:W3CDTF">2023-11-06T18:08:04Z</dcterms:modified>
</cp:coreProperties>
</file>